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96" windowWidth="17232" windowHeight="7488"/>
  </bookViews>
  <sheets>
    <sheet name="PCA" sheetId="1" r:id="rId1"/>
    <sheet name="National" sheetId="3" r:id="rId2"/>
  </sheets>
  <calcPr calcId="145621"/>
</workbook>
</file>

<file path=xl/calcChain.xml><?xml version="1.0" encoding="utf-8"?>
<calcChain xmlns="http://schemas.openxmlformats.org/spreadsheetml/2006/main">
  <c r="M41" i="1" l="1"/>
  <c r="L41" i="1"/>
  <c r="M25" i="1"/>
  <c r="L25" i="1"/>
  <c r="M24" i="1"/>
  <c r="L24" i="1"/>
  <c r="M23" i="1"/>
  <c r="L23" i="1"/>
  <c r="M22" i="1"/>
  <c r="L22" i="1"/>
  <c r="M21" i="1"/>
  <c r="L21" i="1"/>
  <c r="M20" i="1"/>
  <c r="L20" i="1"/>
  <c r="L38" i="1" l="1"/>
  <c r="M38" i="1"/>
  <c r="M8" i="1" l="1"/>
  <c r="M9" i="1"/>
  <c r="M10" i="1"/>
  <c r="M11" i="1"/>
  <c r="M12" i="1"/>
  <c r="M13" i="1"/>
  <c r="M14" i="1"/>
  <c r="M15" i="1"/>
  <c r="M16" i="1"/>
  <c r="M17" i="1"/>
  <c r="M18" i="1"/>
  <c r="M19" i="1"/>
  <c r="M26" i="1"/>
  <c r="M27" i="1"/>
  <c r="M28" i="1"/>
  <c r="M29" i="1"/>
  <c r="M30" i="1"/>
  <c r="M31" i="1"/>
  <c r="M32" i="1"/>
  <c r="M33" i="1"/>
  <c r="M34" i="1"/>
  <c r="M35" i="1"/>
  <c r="M36" i="1"/>
  <c r="M37" i="1"/>
  <c r="M39" i="1"/>
  <c r="M40" i="1"/>
  <c r="M42" i="1"/>
  <c r="M43" i="1"/>
  <c r="M44" i="1"/>
  <c r="M45" i="1"/>
  <c r="M46" i="1"/>
  <c r="M47" i="1"/>
  <c r="M48" i="1"/>
  <c r="M49" i="1"/>
  <c r="L26" i="1"/>
  <c r="L27" i="1"/>
  <c r="L28" i="1"/>
  <c r="L29" i="1"/>
  <c r="L30" i="1"/>
  <c r="L31" i="1"/>
  <c r="L32" i="1"/>
  <c r="L33" i="1"/>
  <c r="L34" i="1"/>
  <c r="L35" i="1"/>
  <c r="L36" i="1"/>
  <c r="L37" i="1"/>
  <c r="L39" i="1"/>
  <c r="L40" i="1"/>
  <c r="L42" i="1"/>
  <c r="L43" i="1"/>
  <c r="L44" i="1"/>
  <c r="L45" i="1"/>
  <c r="L46" i="1"/>
  <c r="L47" i="1"/>
  <c r="L48" i="1"/>
  <c r="L49" i="1"/>
  <c r="L19" i="1"/>
  <c r="L8" i="1"/>
  <c r="L9" i="1"/>
  <c r="L10" i="1"/>
  <c r="L11" i="1"/>
  <c r="L12" i="1"/>
  <c r="L13" i="1"/>
  <c r="L14" i="1"/>
  <c r="L15" i="1"/>
  <c r="L16" i="1"/>
  <c r="L17" i="1"/>
  <c r="L18" i="1"/>
  <c r="M7" i="1"/>
  <c r="L7" i="1"/>
</calcChain>
</file>

<file path=xl/sharedStrings.xml><?xml version="1.0" encoding="utf-8"?>
<sst xmlns="http://schemas.openxmlformats.org/spreadsheetml/2006/main" count="159" uniqueCount="70">
  <si>
    <t>Descriptive Statistics</t>
  </si>
  <si>
    <t>Mean</t>
  </si>
  <si>
    <t>Missing N</t>
  </si>
  <si>
    <t xml:space="preserve"> </t>
  </si>
  <si>
    <r>
      <t>Std. Deviation</t>
    </r>
    <r>
      <rPr>
        <vertAlign val="superscript"/>
        <sz val="9"/>
        <color indexed="8"/>
        <rFont val="Arial"/>
      </rPr>
      <t>a</t>
    </r>
  </si>
  <si>
    <r>
      <t>Analysis N</t>
    </r>
    <r>
      <rPr>
        <vertAlign val="superscript"/>
        <sz val="9"/>
        <color indexed="8"/>
        <rFont val="Arial"/>
      </rPr>
      <t>a</t>
    </r>
  </si>
  <si>
    <t>Component</t>
  </si>
  <si>
    <t>Component Score Coefficient Matrix</t>
  </si>
  <si>
    <t>Sum over each variable</t>
  </si>
  <si>
    <t>If has</t>
  </si>
  <si>
    <t>If does not have</t>
  </si>
  <si>
    <t>Statistics</t>
  </si>
  <si>
    <t>N</t>
  </si>
  <si>
    <t>Valid</t>
  </si>
  <si>
    <t>Missing</t>
  </si>
  <si>
    <t>Median</t>
  </si>
  <si>
    <t>Std. Deviation</t>
  </si>
  <si>
    <t>Minimum</t>
  </si>
  <si>
    <t>Maximum</t>
  </si>
  <si>
    <t>Percentiles</t>
  </si>
  <si>
    <t>Report</t>
  </si>
  <si>
    <t>Total</t>
  </si>
  <si>
    <t xml:space="preserve">Mean </t>
  </si>
  <si>
    <t>Wealth Index Quintiles</t>
  </si>
  <si>
    <t>Almirah (wardrobe)</t>
  </si>
  <si>
    <t>Table</t>
  </si>
  <si>
    <t>Chair/bench</t>
  </si>
  <si>
    <t>watch or clock</t>
  </si>
  <si>
    <t>cot or bed</t>
  </si>
  <si>
    <t>Sewing machine</t>
  </si>
  <si>
    <t>Owns any land</t>
  </si>
  <si>
    <t>Has electricity</t>
  </si>
  <si>
    <t>Has radio</t>
  </si>
  <si>
    <t>Has television</t>
  </si>
  <si>
    <t>Has bicycle</t>
  </si>
  <si>
    <t>Has motorcycle/scooter</t>
  </si>
  <si>
    <t>Has telephone</t>
  </si>
  <si>
    <t>If HH has a domestic worker not related to head</t>
  </si>
  <si>
    <t>If piped drinking water in residence</t>
  </si>
  <si>
    <t>If gets water from a tube well</t>
  </si>
  <si>
    <t>If gets water from a shallow tubewell</t>
  </si>
  <si>
    <t>If uses flush toilet</t>
  </si>
  <si>
    <t>If gets water from a deep tubewell</t>
  </si>
  <si>
    <t>If uses a closed pit latrine</t>
  </si>
  <si>
    <t>If uses surface water for drinking</t>
  </si>
  <si>
    <t>If uses bush,field as latrine</t>
  </si>
  <si>
    <t>If uses a slab latrine</t>
  </si>
  <si>
    <t>If has a floor made of natural materials</t>
  </si>
  <si>
    <t>If gets water from a well</t>
  </si>
  <si>
    <t>If uses an open latrine</t>
  </si>
  <si>
    <t>If home has concrete, brick or stone walls</t>
  </si>
  <si>
    <t>If has a cement floor (includes vinyl &amp; other floor types)</t>
  </si>
  <si>
    <t>If walls are made of tin</t>
  </si>
  <si>
    <t>If uses a hanging latrine</t>
  </si>
  <si>
    <t>If uses gas for cooking</t>
  </si>
  <si>
    <t>If gets water from a tap in the yard</t>
  </si>
  <si>
    <t>If uses kerosene for cooking</t>
  </si>
  <si>
    <t>If uses wood for cooking</t>
  </si>
  <si>
    <t>If has wood flooring</t>
  </si>
  <si>
    <t>If has wood walls</t>
  </si>
  <si>
    <t>If uses dung for cooking</t>
  </si>
  <si>
    <t>If uses crop residues for cooking fuel</t>
  </si>
  <si>
    <t>If uses some other kind of cooking fuel</t>
  </si>
  <si>
    <t>If walls are of bamboo/other natural materials</t>
  </si>
  <si>
    <t>If house has a roof made of natural materials</t>
  </si>
  <si>
    <t>If house has a tin roof</t>
  </si>
  <si>
    <t>If house has a cement, conrete, or tile roof</t>
  </si>
  <si>
    <t xml:space="preserve">REGR factor score   1 for analysis    1 </t>
  </si>
  <si>
    <t>Extraction Method: Principal Component Analysis. _x000D_ Component Scores.</t>
  </si>
  <si>
    <t>National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</si>
</sst>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####.00"/>
    <numFmt numFmtId="165" formatCode="####.000"/>
    <numFmt numFmtId="166" formatCode="###0"/>
    <numFmt numFmtId="167" formatCode="####.0000"/>
    <numFmt numFmtId="168" formatCode="####.00000"/>
    <numFmt numFmtId="170" formatCode="####.0000000"/>
    <numFmt numFmtId="171" formatCode="####.0000000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</font>
    <font>
      <b/>
      <sz val="9"/>
      <color indexed="8"/>
      <name val="Arial Bold"/>
    </font>
    <font>
      <sz val="9"/>
      <color indexed="8"/>
      <name val="Arial"/>
    </font>
    <font>
      <vertAlign val="superscript"/>
      <sz val="9"/>
      <color indexed="8"/>
      <name val="Arial"/>
    </font>
    <font>
      <b/>
      <sz val="7"/>
      <color indexed="8"/>
      <name val="Arial Bold"/>
    </font>
    <font>
      <sz val="7"/>
      <color indexed="8"/>
      <name val="Arial"/>
    </font>
  </fonts>
  <fills count="2">
    <fill>
      <patternFill patternType="none"/>
    </fill>
    <fill>
      <patternFill patternType="gray125"/>
    </fill>
  </fills>
  <borders count="43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64"/>
      </bottom>
      <diagonal/>
    </border>
    <border>
      <left style="medium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medium">
        <color indexed="8"/>
      </right>
      <top/>
      <bottom style="thin">
        <color indexed="64"/>
      </bottom>
      <diagonal/>
    </border>
    <border>
      <left style="medium">
        <color indexed="8"/>
      </left>
      <right/>
      <top/>
      <bottom style="thin">
        <color indexed="64"/>
      </bottom>
      <diagonal/>
    </border>
    <border>
      <left/>
      <right style="medium">
        <color indexed="8"/>
      </right>
      <top/>
      <bottom style="thin">
        <color indexed="64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ck">
        <color indexed="8"/>
      </right>
      <top/>
      <bottom style="thick">
        <color indexed="8"/>
      </bottom>
      <diagonal/>
    </border>
    <border>
      <left style="thick">
        <color indexed="8"/>
      </left>
      <right style="thick">
        <color indexed="8"/>
      </right>
      <top style="thin">
        <color indexed="8"/>
      </top>
      <bottom style="thick">
        <color indexed="8"/>
      </bottom>
      <diagonal/>
    </border>
    <border>
      <left style="thick">
        <color indexed="8"/>
      </left>
      <right style="thick">
        <color indexed="8"/>
      </right>
      <top/>
      <bottom/>
      <diagonal/>
    </border>
    <border>
      <left/>
      <right/>
      <top/>
      <bottom style="thick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8"/>
      </right>
      <top/>
      <bottom style="medium">
        <color indexed="64"/>
      </bottom>
      <diagonal/>
    </border>
    <border>
      <left style="thick">
        <color indexed="8"/>
      </left>
      <right style="thick">
        <color indexed="8"/>
      </right>
      <top/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85">
    <xf numFmtId="0" fontId="0" fillId="0" borderId="0" xfId="0"/>
    <xf numFmtId="0" fontId="4" fillId="0" borderId="2" xfId="1" applyFont="1" applyBorder="1" applyAlignment="1">
      <alignment horizontal="center" wrapText="1"/>
    </xf>
    <xf numFmtId="0" fontId="4" fillId="0" borderId="3" xfId="1" applyFont="1" applyBorder="1" applyAlignment="1">
      <alignment horizontal="center" wrapText="1"/>
    </xf>
    <xf numFmtId="0" fontId="4" fillId="0" borderId="4" xfId="1" applyFont="1" applyBorder="1" applyAlignment="1">
      <alignment horizontal="center" wrapText="1"/>
    </xf>
    <xf numFmtId="0" fontId="4" fillId="0" borderId="5" xfId="1" applyFont="1" applyBorder="1" applyAlignment="1">
      <alignment horizontal="left" vertical="top" wrapText="1"/>
    </xf>
    <xf numFmtId="164" fontId="4" fillId="0" borderId="6" xfId="1" applyNumberFormat="1" applyFont="1" applyBorder="1" applyAlignment="1">
      <alignment horizontal="right" vertical="top"/>
    </xf>
    <xf numFmtId="165" fontId="4" fillId="0" borderId="7" xfId="1" applyNumberFormat="1" applyFont="1" applyBorder="1" applyAlignment="1">
      <alignment horizontal="right" vertical="top"/>
    </xf>
    <xf numFmtId="166" fontId="4" fillId="0" borderId="7" xfId="1" applyNumberFormat="1" applyFont="1" applyBorder="1" applyAlignment="1">
      <alignment horizontal="right" vertical="top"/>
    </xf>
    <xf numFmtId="166" fontId="4" fillId="0" borderId="8" xfId="1" applyNumberFormat="1" applyFont="1" applyBorder="1" applyAlignment="1">
      <alignment horizontal="right" vertical="top"/>
    </xf>
    <xf numFmtId="0" fontId="4" fillId="0" borderId="9" xfId="1" applyFont="1" applyBorder="1" applyAlignment="1">
      <alignment horizontal="left" vertical="top" wrapText="1"/>
    </xf>
    <xf numFmtId="164" fontId="4" fillId="0" borderId="10" xfId="1" applyNumberFormat="1" applyFont="1" applyBorder="1" applyAlignment="1">
      <alignment horizontal="right" vertical="top"/>
    </xf>
    <xf numFmtId="165" fontId="4" fillId="0" borderId="11" xfId="1" applyNumberFormat="1" applyFont="1" applyBorder="1" applyAlignment="1">
      <alignment horizontal="right" vertical="top"/>
    </xf>
    <xf numFmtId="166" fontId="4" fillId="0" borderId="11" xfId="1" applyNumberFormat="1" applyFont="1" applyBorder="1" applyAlignment="1">
      <alignment horizontal="right" vertical="top"/>
    </xf>
    <xf numFmtId="166" fontId="4" fillId="0" borderId="12" xfId="1" applyNumberFormat="1" applyFont="1" applyBorder="1" applyAlignment="1">
      <alignment horizontal="right" vertical="top"/>
    </xf>
    <xf numFmtId="167" fontId="4" fillId="0" borderId="10" xfId="1" applyNumberFormat="1" applyFont="1" applyBorder="1" applyAlignment="1">
      <alignment horizontal="right" vertical="top"/>
    </xf>
    <xf numFmtId="168" fontId="4" fillId="0" borderId="11" xfId="1" applyNumberFormat="1" applyFont="1" applyBorder="1" applyAlignment="1">
      <alignment horizontal="right" vertical="top"/>
    </xf>
    <xf numFmtId="0" fontId="2" fillId="0" borderId="0" xfId="1"/>
    <xf numFmtId="0" fontId="2" fillId="0" borderId="1" xfId="1" applyBorder="1" applyAlignment="1">
      <alignment horizontal="center" vertical="center" wrapText="1"/>
    </xf>
    <xf numFmtId="0" fontId="1" fillId="0" borderId="14" xfId="0" applyFont="1" applyBorder="1" applyAlignment="1">
      <alignment horizontal="center"/>
    </xf>
    <xf numFmtId="0" fontId="4" fillId="0" borderId="16" xfId="2" applyFont="1" applyBorder="1" applyAlignment="1">
      <alignment horizontal="center" wrapText="1"/>
    </xf>
    <xf numFmtId="0" fontId="4" fillId="0" borderId="17" xfId="2" applyFont="1" applyBorder="1" applyAlignment="1">
      <alignment horizontal="center" wrapText="1"/>
    </xf>
    <xf numFmtId="0" fontId="4" fillId="0" borderId="15" xfId="2" applyFont="1" applyBorder="1" applyAlignment="1">
      <alignment horizontal="left" vertical="top" wrapText="1"/>
    </xf>
    <xf numFmtId="166" fontId="4" fillId="0" borderId="5" xfId="2" applyNumberFormat="1" applyFont="1" applyBorder="1" applyAlignment="1">
      <alignment horizontal="right" vertical="top"/>
    </xf>
    <xf numFmtId="0" fontId="4" fillId="0" borderId="21" xfId="2" applyFont="1" applyBorder="1" applyAlignment="1">
      <alignment horizontal="left" vertical="top" wrapText="1"/>
    </xf>
    <xf numFmtId="166" fontId="4" fillId="0" borderId="9" xfId="2" applyNumberFormat="1" applyFont="1" applyBorder="1" applyAlignment="1">
      <alignment horizontal="right" vertical="top"/>
    </xf>
    <xf numFmtId="170" fontId="4" fillId="0" borderId="9" xfId="2" applyNumberFormat="1" applyFont="1" applyBorder="1" applyAlignment="1">
      <alignment horizontal="right" vertical="top"/>
    </xf>
    <xf numFmtId="168" fontId="4" fillId="0" borderId="9" xfId="2" applyNumberFormat="1" applyFont="1" applyBorder="1" applyAlignment="1">
      <alignment horizontal="right" vertical="top"/>
    </xf>
    <xf numFmtId="171" fontId="4" fillId="0" borderId="9" xfId="2" applyNumberFormat="1" applyFont="1" applyBorder="1" applyAlignment="1">
      <alignment horizontal="right" vertical="top"/>
    </xf>
    <xf numFmtId="165" fontId="4" fillId="0" borderId="9" xfId="2" applyNumberFormat="1" applyFont="1" applyBorder="1" applyAlignment="1">
      <alignment horizontal="right" vertical="top"/>
    </xf>
    <xf numFmtId="0" fontId="4" fillId="0" borderId="22" xfId="2" applyFont="1" applyBorder="1" applyAlignment="1">
      <alignment horizontal="center" wrapText="1"/>
    </xf>
    <xf numFmtId="0" fontId="4" fillId="0" borderId="5" xfId="2" applyFont="1" applyBorder="1" applyAlignment="1">
      <alignment horizontal="left" vertical="top" wrapText="1"/>
    </xf>
    <xf numFmtId="164" fontId="4" fillId="0" borderId="6" xfId="2" applyNumberFormat="1" applyFont="1" applyBorder="1" applyAlignment="1">
      <alignment horizontal="right" vertical="top"/>
    </xf>
    <xf numFmtId="164" fontId="4" fillId="0" borderId="7" xfId="2" applyNumberFormat="1" applyFont="1" applyBorder="1" applyAlignment="1">
      <alignment horizontal="right" vertical="top"/>
    </xf>
    <xf numFmtId="164" fontId="4" fillId="0" borderId="8" xfId="2" applyNumberFormat="1" applyFont="1" applyBorder="1" applyAlignment="1">
      <alignment horizontal="right" vertical="top"/>
    </xf>
    <xf numFmtId="164" fontId="4" fillId="0" borderId="10" xfId="2" applyNumberFormat="1" applyFont="1" applyBorder="1" applyAlignment="1">
      <alignment horizontal="right" vertical="top"/>
    </xf>
    <xf numFmtId="164" fontId="4" fillId="0" borderId="11" xfId="2" applyNumberFormat="1" applyFont="1" applyBorder="1" applyAlignment="1">
      <alignment horizontal="right" vertical="top"/>
    </xf>
    <xf numFmtId="164" fontId="4" fillId="0" borderId="12" xfId="2" applyNumberFormat="1" applyFont="1" applyBorder="1" applyAlignment="1">
      <alignment horizontal="right" vertical="top"/>
    </xf>
    <xf numFmtId="167" fontId="4" fillId="0" borderId="10" xfId="2" applyNumberFormat="1" applyFont="1" applyBorder="1" applyAlignment="1">
      <alignment horizontal="right" vertical="top"/>
    </xf>
    <xf numFmtId="167" fontId="4" fillId="0" borderId="11" xfId="2" applyNumberFormat="1" applyFont="1" applyBorder="1" applyAlignment="1">
      <alignment horizontal="right" vertical="top"/>
    </xf>
    <xf numFmtId="167" fontId="4" fillId="0" borderId="12" xfId="2" applyNumberFormat="1" applyFont="1" applyBorder="1" applyAlignment="1">
      <alignment horizontal="right" vertical="top"/>
    </xf>
    <xf numFmtId="0" fontId="0" fillId="0" borderId="0" xfId="0" applyBorder="1"/>
    <xf numFmtId="164" fontId="4" fillId="0" borderId="0" xfId="2" applyNumberFormat="1" applyFont="1" applyBorder="1" applyAlignment="1">
      <alignment horizontal="right" vertical="top"/>
    </xf>
    <xf numFmtId="0" fontId="3" fillId="0" borderId="0" xfId="2" applyFont="1" applyBorder="1" applyAlignment="1">
      <alignment horizontal="center" vertical="center" wrapText="1"/>
    </xf>
    <xf numFmtId="0" fontId="4" fillId="0" borderId="9" xfId="2" applyFont="1" applyBorder="1" applyAlignment="1">
      <alignment horizontal="left" vertical="top" wrapText="1"/>
    </xf>
    <xf numFmtId="0" fontId="4" fillId="0" borderId="18" xfId="2" applyFont="1" applyBorder="1" applyAlignment="1">
      <alignment horizontal="left"/>
    </xf>
    <xf numFmtId="0" fontId="4" fillId="0" borderId="19" xfId="2" applyFont="1" applyBorder="1" applyAlignment="1">
      <alignment horizontal="left" vertical="top" wrapText="1"/>
    </xf>
    <xf numFmtId="0" fontId="4" fillId="0" borderId="18" xfId="2" applyFont="1" applyBorder="1" applyAlignment="1">
      <alignment horizontal="left" wrapText="1"/>
    </xf>
    <xf numFmtId="0" fontId="2" fillId="0" borderId="5" xfId="2" applyBorder="1" applyAlignment="1">
      <alignment horizontal="center" vertical="center" wrapText="1"/>
    </xf>
    <xf numFmtId="0" fontId="4" fillId="0" borderId="23" xfId="2" applyFont="1" applyBorder="1" applyAlignment="1">
      <alignment horizontal="center" wrapText="1"/>
    </xf>
    <xf numFmtId="0" fontId="4" fillId="0" borderId="24" xfId="2" applyFont="1" applyBorder="1" applyAlignment="1">
      <alignment horizontal="center" wrapText="1"/>
    </xf>
    <xf numFmtId="0" fontId="4" fillId="0" borderId="25" xfId="2" applyFont="1" applyBorder="1" applyAlignment="1">
      <alignment horizontal="center" wrapText="1"/>
    </xf>
    <xf numFmtId="0" fontId="2" fillId="0" borderId="13" xfId="2" applyBorder="1" applyAlignment="1">
      <alignment horizontal="center" vertical="center" wrapText="1"/>
    </xf>
    <xf numFmtId="0" fontId="4" fillId="0" borderId="0" xfId="2" applyFont="1" applyBorder="1" applyAlignment="1">
      <alignment horizontal="left" vertical="top" wrapText="1"/>
    </xf>
    <xf numFmtId="167" fontId="4" fillId="0" borderId="0" xfId="2" applyNumberFormat="1" applyFont="1" applyBorder="1" applyAlignment="1">
      <alignment horizontal="right" vertical="top"/>
    </xf>
    <xf numFmtId="0" fontId="4" fillId="0" borderId="26" xfId="2" applyFont="1" applyBorder="1" applyAlignment="1">
      <alignment horizontal="left" vertical="top" wrapText="1"/>
    </xf>
    <xf numFmtId="167" fontId="4" fillId="0" borderId="27" xfId="2" applyNumberFormat="1" applyFont="1" applyBorder="1" applyAlignment="1">
      <alignment horizontal="right" vertical="top"/>
    </xf>
    <xf numFmtId="167" fontId="4" fillId="0" borderId="28" xfId="2" applyNumberFormat="1" applyFont="1" applyBorder="1" applyAlignment="1">
      <alignment horizontal="right" vertical="top"/>
    </xf>
    <xf numFmtId="167" fontId="4" fillId="0" borderId="29" xfId="2" applyNumberFormat="1" applyFont="1" applyBorder="1" applyAlignment="1">
      <alignment horizontal="right" vertical="top"/>
    </xf>
    <xf numFmtId="0" fontId="4" fillId="0" borderId="20" xfId="2" applyFont="1" applyBorder="1" applyAlignment="1">
      <alignment horizontal="left" vertical="top" wrapText="1"/>
    </xf>
    <xf numFmtId="168" fontId="4" fillId="0" borderId="0" xfId="2" applyNumberFormat="1" applyFont="1" applyBorder="1" applyAlignment="1">
      <alignment horizontal="right" vertical="top"/>
    </xf>
    <xf numFmtId="0" fontId="4" fillId="0" borderId="30" xfId="2" applyFont="1" applyBorder="1" applyAlignment="1">
      <alignment horizontal="left" vertical="top" wrapText="1"/>
    </xf>
    <xf numFmtId="0" fontId="4" fillId="0" borderId="31" xfId="2" applyFont="1" applyBorder="1" applyAlignment="1">
      <alignment horizontal="left" vertical="top" wrapText="1"/>
    </xf>
    <xf numFmtId="168" fontId="4" fillId="0" borderId="26" xfId="2" applyNumberFormat="1" applyFont="1" applyBorder="1" applyAlignment="1">
      <alignment horizontal="right" vertical="top"/>
    </xf>
    <xf numFmtId="0" fontId="3" fillId="0" borderId="0" xfId="1" applyFont="1" applyBorder="1" applyAlignment="1">
      <alignment horizontal="center" vertical="center" wrapText="1"/>
    </xf>
    <xf numFmtId="0" fontId="2" fillId="0" borderId="0" xfId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4" fillId="0" borderId="0" xfId="2" applyFont="1" applyBorder="1" applyAlignment="1">
      <alignment horizontal="left" vertical="top" wrapText="1"/>
    </xf>
    <xf numFmtId="0" fontId="2" fillId="0" borderId="0" xfId="2" applyFont="1" applyBorder="1" applyAlignment="1">
      <alignment horizontal="center" vertical="center"/>
    </xf>
    <xf numFmtId="0" fontId="3" fillId="0" borderId="0" xfId="2" applyFont="1" applyBorder="1" applyAlignment="1">
      <alignment horizontal="center" vertical="center" wrapText="1"/>
    </xf>
    <xf numFmtId="0" fontId="7" fillId="0" borderId="33" xfId="1" applyFont="1" applyBorder="1" applyAlignment="1">
      <alignment horizontal="center" wrapText="1"/>
    </xf>
    <xf numFmtId="0" fontId="7" fillId="0" borderId="35" xfId="1" applyFont="1" applyBorder="1" applyAlignment="1">
      <alignment horizontal="center"/>
    </xf>
    <xf numFmtId="0" fontId="7" fillId="0" borderId="32" xfId="1" applyFont="1" applyBorder="1" applyAlignment="1">
      <alignment horizontal="left" vertical="top" wrapText="1"/>
    </xf>
    <xf numFmtId="165" fontId="7" fillId="0" borderId="32" xfId="1" applyNumberFormat="1" applyFont="1" applyBorder="1" applyAlignment="1">
      <alignment horizontal="right" vertical="top"/>
    </xf>
    <xf numFmtId="0" fontId="7" fillId="0" borderId="36" xfId="1" applyFont="1" applyBorder="1" applyAlignment="1">
      <alignment horizontal="left" vertical="top" wrapText="1"/>
    </xf>
    <xf numFmtId="165" fontId="7" fillId="0" borderId="36" xfId="1" applyNumberFormat="1" applyFont="1" applyBorder="1" applyAlignment="1">
      <alignment horizontal="right" vertical="top"/>
    </xf>
    <xf numFmtId="0" fontId="7" fillId="0" borderId="32" xfId="1" applyFont="1" applyBorder="1" applyAlignment="1">
      <alignment horizontal="left" wrapText="1"/>
    </xf>
    <xf numFmtId="0" fontId="7" fillId="0" borderId="34" xfId="1" applyFont="1" applyBorder="1" applyAlignment="1">
      <alignment horizontal="left" wrapText="1"/>
    </xf>
    <xf numFmtId="0" fontId="6" fillId="0" borderId="37" xfId="1" applyFont="1" applyBorder="1" applyAlignment="1">
      <alignment horizontal="center" vertical="center" wrapText="1"/>
    </xf>
    <xf numFmtId="0" fontId="4" fillId="0" borderId="38" xfId="1" applyFont="1" applyBorder="1" applyAlignment="1">
      <alignment horizontal="left" vertical="top" wrapText="1"/>
    </xf>
    <xf numFmtId="167" fontId="4" fillId="0" borderId="39" xfId="1" applyNumberFormat="1" applyFont="1" applyBorder="1" applyAlignment="1">
      <alignment horizontal="right" vertical="top"/>
    </xf>
    <xf numFmtId="168" fontId="4" fillId="0" borderId="40" xfId="1" applyNumberFormat="1" applyFont="1" applyBorder="1" applyAlignment="1">
      <alignment horizontal="right" vertical="top"/>
    </xf>
    <xf numFmtId="166" fontId="4" fillId="0" borderId="40" xfId="1" applyNumberFormat="1" applyFont="1" applyBorder="1" applyAlignment="1">
      <alignment horizontal="right" vertical="top"/>
    </xf>
    <xf numFmtId="166" fontId="4" fillId="0" borderId="41" xfId="1" applyNumberFormat="1" applyFont="1" applyBorder="1" applyAlignment="1">
      <alignment horizontal="right" vertical="top"/>
    </xf>
    <xf numFmtId="0" fontId="7" fillId="0" borderId="42" xfId="1" applyFont="1" applyBorder="1" applyAlignment="1">
      <alignment horizontal="left" vertical="top" wrapText="1"/>
    </xf>
    <xf numFmtId="165" fontId="7" fillId="0" borderId="42" xfId="1" applyNumberFormat="1" applyFont="1" applyBorder="1" applyAlignment="1">
      <alignment horizontal="right" vertical="top"/>
    </xf>
  </cellXfs>
  <cellStyles count="3">
    <cellStyle name="Normal" xfId="0" builtinId="0"/>
    <cellStyle name="Normal_Composite" xfId="2"/>
    <cellStyle name="Normal_Urban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M50"/>
  <sheetViews>
    <sheetView tabSelected="1" workbookViewId="0">
      <selection activeCell="A4" sqref="A4"/>
    </sheetView>
  </sheetViews>
  <sheetFormatPr defaultRowHeight="14.4" x14ac:dyDescent="0.3"/>
  <cols>
    <col min="2" max="2" width="30.6640625" customWidth="1"/>
    <col min="8" max="8" width="27.6640625" customWidth="1"/>
    <col min="9" max="9" width="10.33203125" bestFit="1" customWidth="1"/>
    <col min="12" max="12" width="12.6640625" bestFit="1" customWidth="1"/>
    <col min="13" max="13" width="15.33203125" bestFit="1" customWidth="1"/>
  </cols>
  <sheetData>
    <row r="4" spans="2:13" ht="15.75" customHeight="1" thickBot="1" x14ac:dyDescent="0.35">
      <c r="H4" s="77" t="s">
        <v>7</v>
      </c>
      <c r="I4" s="77"/>
      <c r="J4" s="16"/>
    </row>
    <row r="5" spans="2:13" ht="15.6" thickTop="1" thickBot="1" x14ac:dyDescent="0.35">
      <c r="B5" s="63" t="s">
        <v>0</v>
      </c>
      <c r="C5" s="64"/>
      <c r="D5" s="64"/>
      <c r="E5" s="64"/>
      <c r="F5" s="64"/>
      <c r="H5" s="75" t="s">
        <v>3</v>
      </c>
      <c r="I5" s="69" t="s">
        <v>6</v>
      </c>
      <c r="J5" s="16"/>
      <c r="L5" s="65" t="s">
        <v>8</v>
      </c>
      <c r="M5" s="65"/>
    </row>
    <row r="6" spans="2:13" ht="26.4" thickBot="1" x14ac:dyDescent="0.35">
      <c r="B6" s="17" t="s">
        <v>3</v>
      </c>
      <c r="C6" s="1" t="s">
        <v>1</v>
      </c>
      <c r="D6" s="2" t="s">
        <v>4</v>
      </c>
      <c r="E6" s="2" t="s">
        <v>5</v>
      </c>
      <c r="F6" s="3" t="s">
        <v>2</v>
      </c>
      <c r="H6" s="76"/>
      <c r="I6" s="70">
        <v>1</v>
      </c>
      <c r="J6" s="16"/>
      <c r="L6" s="18" t="s">
        <v>9</v>
      </c>
      <c r="M6" s="18" t="s">
        <v>10</v>
      </c>
    </row>
    <row r="7" spans="2:13" ht="15" customHeight="1" thickTop="1" x14ac:dyDescent="0.3">
      <c r="B7" s="4" t="s">
        <v>24</v>
      </c>
      <c r="C7" s="5">
        <v>0.32314285714285712</v>
      </c>
      <c r="D7" s="6">
        <v>0.46769903103210847</v>
      </c>
      <c r="E7" s="7">
        <v>10500</v>
      </c>
      <c r="F7" s="8">
        <v>0</v>
      </c>
      <c r="H7" s="71" t="s">
        <v>24</v>
      </c>
      <c r="I7" s="72">
        <v>8.1335548365598656E-2</v>
      </c>
      <c r="J7" s="16"/>
      <c r="L7">
        <f>((1-C7)/D7)*I7</f>
        <v>0.11770934559767902</v>
      </c>
      <c r="M7">
        <f>((0-C7)/D7)*I7</f>
        <v>-5.6196399270145615E-2</v>
      </c>
    </row>
    <row r="8" spans="2:13" ht="15" customHeight="1" x14ac:dyDescent="0.3">
      <c r="B8" s="9" t="s">
        <v>25</v>
      </c>
      <c r="C8" s="10">
        <v>0.63580952380952382</v>
      </c>
      <c r="D8" s="11">
        <v>0.48122534043200038</v>
      </c>
      <c r="E8" s="12">
        <v>10500</v>
      </c>
      <c r="F8" s="13">
        <v>0</v>
      </c>
      <c r="H8" s="73" t="s">
        <v>25</v>
      </c>
      <c r="I8" s="74">
        <v>5.9989658730973762E-2</v>
      </c>
      <c r="J8" s="16"/>
      <c r="L8">
        <f t="shared" ref="L8:L18" si="0">((1-C8)/D8)*I8</f>
        <v>4.5400066339242741E-2</v>
      </c>
      <c r="M8">
        <f t="shared" ref="M8:M49" si="1">((0-C8)/D8)*I8</f>
        <v>-7.9260157657108948E-2</v>
      </c>
    </row>
    <row r="9" spans="2:13" ht="15" customHeight="1" x14ac:dyDescent="0.3">
      <c r="B9" s="9" t="s">
        <v>26</v>
      </c>
      <c r="C9" s="10">
        <v>0.66028571428571425</v>
      </c>
      <c r="D9" s="11">
        <v>0.47363472691935271</v>
      </c>
      <c r="E9" s="12">
        <v>10500</v>
      </c>
      <c r="F9" s="13">
        <v>0</v>
      </c>
      <c r="H9" s="73" t="s">
        <v>26</v>
      </c>
      <c r="I9" s="74">
        <v>5.9276258804171728E-2</v>
      </c>
      <c r="J9" s="16"/>
      <c r="L9">
        <f t="shared" si="0"/>
        <v>4.2515868822480006E-2</v>
      </c>
      <c r="M9">
        <f t="shared" si="1"/>
        <v>-8.2635973800463655E-2</v>
      </c>
    </row>
    <row r="10" spans="2:13" ht="15" customHeight="1" x14ac:dyDescent="0.3">
      <c r="B10" s="9" t="s">
        <v>27</v>
      </c>
      <c r="C10" s="10">
        <v>0.68561904761904757</v>
      </c>
      <c r="D10" s="11">
        <v>0.46429096401468956</v>
      </c>
      <c r="E10" s="12">
        <v>10500</v>
      </c>
      <c r="F10" s="13">
        <v>0</v>
      </c>
      <c r="H10" s="73" t="s">
        <v>27</v>
      </c>
      <c r="I10" s="74">
        <v>6.6212953328116581E-2</v>
      </c>
      <c r="J10" s="16"/>
      <c r="L10">
        <f t="shared" si="0"/>
        <v>4.483415129868918E-2</v>
      </c>
      <c r="M10">
        <f t="shared" si="1"/>
        <v>-9.7776751044914664E-2</v>
      </c>
    </row>
    <row r="11" spans="2:13" ht="15" customHeight="1" x14ac:dyDescent="0.3">
      <c r="B11" s="9" t="s">
        <v>28</v>
      </c>
      <c r="C11" s="10">
        <v>0.91542857142857148</v>
      </c>
      <c r="D11" s="11">
        <v>0.27825613378847719</v>
      </c>
      <c r="E11" s="12">
        <v>10500</v>
      </c>
      <c r="F11" s="13">
        <v>0</v>
      </c>
      <c r="H11" s="73" t="s">
        <v>28</v>
      </c>
      <c r="I11" s="74">
        <v>3.3427813588649727E-2</v>
      </c>
      <c r="J11" s="16"/>
      <c r="L11">
        <f t="shared" si="0"/>
        <v>1.0159840542313277E-2</v>
      </c>
      <c r="M11">
        <f t="shared" si="1"/>
        <v>-0.10997340911341813</v>
      </c>
    </row>
    <row r="12" spans="2:13" ht="15" customHeight="1" x14ac:dyDescent="0.3">
      <c r="B12" s="9" t="s">
        <v>29</v>
      </c>
      <c r="C12" s="10">
        <v>6.5047619047619049E-2</v>
      </c>
      <c r="D12" s="11">
        <v>0.24662161076460964</v>
      </c>
      <c r="E12" s="12">
        <v>10500</v>
      </c>
      <c r="F12" s="13">
        <v>0</v>
      </c>
      <c r="H12" s="73" t="s">
        <v>29</v>
      </c>
      <c r="I12" s="74">
        <v>4.9573692606822768E-2</v>
      </c>
      <c r="J12" s="16"/>
      <c r="L12">
        <f t="shared" si="0"/>
        <v>0.18793584954559669</v>
      </c>
      <c r="M12">
        <f t="shared" si="1"/>
        <v>-1.3075296448980601E-2</v>
      </c>
    </row>
    <row r="13" spans="2:13" ht="15" customHeight="1" x14ac:dyDescent="0.3">
      <c r="B13" s="9" t="s">
        <v>30</v>
      </c>
      <c r="C13" s="10">
        <v>0.50204781407753118</v>
      </c>
      <c r="D13" s="11">
        <v>0.49999580643991853</v>
      </c>
      <c r="E13" s="12">
        <v>10500</v>
      </c>
      <c r="F13" s="13">
        <v>1</v>
      </c>
      <c r="H13" s="73" t="s">
        <v>30</v>
      </c>
      <c r="I13" s="74">
        <v>1.9496784478266378E-2</v>
      </c>
      <c r="J13" s="16"/>
      <c r="L13">
        <f t="shared" si="0"/>
        <v>1.9417095752339297E-2</v>
      </c>
      <c r="M13">
        <f t="shared" si="1"/>
        <v>-1.9576800250684857E-2</v>
      </c>
    </row>
    <row r="14" spans="2:13" ht="15" customHeight="1" x14ac:dyDescent="0.3">
      <c r="B14" s="9" t="s">
        <v>31</v>
      </c>
      <c r="C14" s="10">
        <v>0.44447619047619047</v>
      </c>
      <c r="D14" s="11">
        <v>0.4969312072417067</v>
      </c>
      <c r="E14" s="12">
        <v>10500</v>
      </c>
      <c r="F14" s="13">
        <v>0</v>
      </c>
      <c r="H14" s="73" t="s">
        <v>31</v>
      </c>
      <c r="I14" s="74">
        <v>8.5119705438748305E-2</v>
      </c>
      <c r="J14" s="16"/>
      <c r="L14">
        <f t="shared" si="0"/>
        <v>9.515607460707963E-2</v>
      </c>
      <c r="M14">
        <f t="shared" si="1"/>
        <v>-7.6134647726939925E-2</v>
      </c>
    </row>
    <row r="15" spans="2:13" ht="15" customHeight="1" x14ac:dyDescent="0.3">
      <c r="B15" s="9" t="s">
        <v>32</v>
      </c>
      <c r="C15" s="10">
        <v>0.32361904761904764</v>
      </c>
      <c r="D15" s="11">
        <v>0.46787883930195651</v>
      </c>
      <c r="E15" s="12">
        <v>10500</v>
      </c>
      <c r="F15" s="13">
        <v>0</v>
      </c>
      <c r="H15" s="73" t="s">
        <v>32</v>
      </c>
      <c r="I15" s="74">
        <v>5.0207914749680428E-2</v>
      </c>
      <c r="J15" s="16"/>
      <c r="L15">
        <f t="shared" si="0"/>
        <v>7.2582203645106175E-2</v>
      </c>
      <c r="M15">
        <f t="shared" si="1"/>
        <v>-3.4727446914400287E-2</v>
      </c>
    </row>
    <row r="16" spans="2:13" ht="15" customHeight="1" x14ac:dyDescent="0.3">
      <c r="B16" s="9" t="s">
        <v>33</v>
      </c>
      <c r="C16" s="10">
        <v>0.26428571428571429</v>
      </c>
      <c r="D16" s="11">
        <v>0.44097312305015735</v>
      </c>
      <c r="E16" s="12">
        <v>10500</v>
      </c>
      <c r="F16" s="13">
        <v>0</v>
      </c>
      <c r="H16" s="73" t="s">
        <v>33</v>
      </c>
      <c r="I16" s="74">
        <v>9.3121507674301371E-2</v>
      </c>
      <c r="J16" s="16"/>
      <c r="L16">
        <f t="shared" si="0"/>
        <v>0.15536280993579607</v>
      </c>
      <c r="M16">
        <f t="shared" si="1"/>
        <v>-5.5809941433247127E-2</v>
      </c>
    </row>
    <row r="17" spans="2:13" ht="15" customHeight="1" x14ac:dyDescent="0.3">
      <c r="B17" s="9" t="s">
        <v>34</v>
      </c>
      <c r="C17" s="10">
        <v>0.23838095238095239</v>
      </c>
      <c r="D17" s="11">
        <v>0.42611356064708539</v>
      </c>
      <c r="E17" s="12">
        <v>10500</v>
      </c>
      <c r="F17" s="13">
        <v>0</v>
      </c>
      <c r="H17" s="73" t="s">
        <v>34</v>
      </c>
      <c r="I17" s="74">
        <v>2.3029804517314772E-2</v>
      </c>
      <c r="J17" s="16"/>
      <c r="L17">
        <f t="shared" si="0"/>
        <v>4.1162589983511452E-2</v>
      </c>
      <c r="M17">
        <f t="shared" si="1"/>
        <v>-1.2883576682347027E-2</v>
      </c>
    </row>
    <row r="18" spans="2:13" ht="15" customHeight="1" x14ac:dyDescent="0.3">
      <c r="B18" s="9" t="s">
        <v>35</v>
      </c>
      <c r="C18" s="10">
        <v>2.3142857142857142E-2</v>
      </c>
      <c r="D18" s="11">
        <v>0.15036428626533241</v>
      </c>
      <c r="E18" s="12">
        <v>10500</v>
      </c>
      <c r="F18" s="13">
        <v>0</v>
      </c>
      <c r="H18" s="73" t="s">
        <v>35</v>
      </c>
      <c r="I18" s="74">
        <v>4.120824699436966E-2</v>
      </c>
      <c r="J18" s="16"/>
      <c r="L18">
        <f t="shared" si="0"/>
        <v>0.26771364012620846</v>
      </c>
      <c r="M18">
        <f t="shared" si="1"/>
        <v>-6.3424407283483135E-3</v>
      </c>
    </row>
    <row r="19" spans="2:13" ht="15" customHeight="1" x14ac:dyDescent="0.3">
      <c r="B19" s="9" t="s">
        <v>36</v>
      </c>
      <c r="C19" s="10">
        <v>6.4761904761904757E-2</v>
      </c>
      <c r="D19" s="11">
        <v>0.24611698308910504</v>
      </c>
      <c r="E19" s="12">
        <v>10500</v>
      </c>
      <c r="F19" s="13">
        <v>0</v>
      </c>
      <c r="H19" s="73" t="s">
        <v>36</v>
      </c>
      <c r="I19" s="74">
        <v>7.8501207827543745E-2</v>
      </c>
      <c r="J19" s="16"/>
      <c r="L19">
        <f>((1-C19)/D19)*I19</f>
        <v>0.2983025354895627</v>
      </c>
      <c r="M19">
        <f t="shared" si="1"/>
        <v>-2.0656387386242633E-2</v>
      </c>
    </row>
    <row r="20" spans="2:13" ht="15" customHeight="1" x14ac:dyDescent="0.3">
      <c r="B20" s="9" t="s">
        <v>37</v>
      </c>
      <c r="C20" s="10">
        <v>2.0952380952380953E-3</v>
      </c>
      <c r="D20" s="11">
        <v>4.5727969776895167E-2</v>
      </c>
      <c r="E20" s="12">
        <v>10500</v>
      </c>
      <c r="F20" s="13">
        <v>0</v>
      </c>
      <c r="H20" s="73" t="s">
        <v>37</v>
      </c>
      <c r="I20" s="74">
        <v>1.6031172846142243E-2</v>
      </c>
      <c r="J20" s="16"/>
      <c r="L20">
        <f t="shared" ref="L20:L25" si="2">((1-C20)/D20)*I20</f>
        <v>0.34984242248530156</v>
      </c>
      <c r="M20">
        <f t="shared" ref="M20:M25" si="3">((0-C20)/D20)*I20</f>
        <v>-7.3454221174619537E-4</v>
      </c>
    </row>
    <row r="21" spans="2:13" ht="15" customHeight="1" x14ac:dyDescent="0.3">
      <c r="B21" s="9" t="s">
        <v>38</v>
      </c>
      <c r="C21" s="10">
        <v>6.3523809523809524E-2</v>
      </c>
      <c r="D21" s="11">
        <v>0.24391433180893266</v>
      </c>
      <c r="E21" s="12">
        <v>10500</v>
      </c>
      <c r="F21" s="13">
        <v>0</v>
      </c>
      <c r="H21" s="73" t="s">
        <v>38</v>
      </c>
      <c r="I21" s="74">
        <v>7.4412905510571684E-2</v>
      </c>
      <c r="J21" s="16"/>
      <c r="L21">
        <f t="shared" si="2"/>
        <v>0.28569831775769744</v>
      </c>
      <c r="M21">
        <f t="shared" si="3"/>
        <v>-1.9379719103466309E-2</v>
      </c>
    </row>
    <row r="22" spans="2:13" ht="15" customHeight="1" x14ac:dyDescent="0.3">
      <c r="B22" s="9" t="s">
        <v>39</v>
      </c>
      <c r="C22" s="10">
        <v>0.830952380952381</v>
      </c>
      <c r="D22" s="11">
        <v>0.37481182073287028</v>
      </c>
      <c r="E22" s="12">
        <v>10500</v>
      </c>
      <c r="F22" s="13">
        <v>0</v>
      </c>
      <c r="H22" s="73" t="s">
        <v>39</v>
      </c>
      <c r="I22" s="74">
        <v>-5.4607713414369458E-2</v>
      </c>
      <c r="J22" s="16"/>
      <c r="L22">
        <f t="shared" si="2"/>
        <v>-2.4629169689162671E-2</v>
      </c>
      <c r="M22">
        <f t="shared" si="3"/>
        <v>0.12106451016222219</v>
      </c>
    </row>
    <row r="23" spans="2:13" ht="15" customHeight="1" x14ac:dyDescent="0.3">
      <c r="B23" s="9" t="s">
        <v>40</v>
      </c>
      <c r="C23" s="10">
        <v>3.8095238095238095E-3</v>
      </c>
      <c r="D23" s="11">
        <v>6.1606597065126639E-2</v>
      </c>
      <c r="E23" s="12">
        <v>10500</v>
      </c>
      <c r="F23" s="13">
        <v>0</v>
      </c>
      <c r="H23" s="73" t="s">
        <v>40</v>
      </c>
      <c r="I23" s="74">
        <v>4.5667684416565951E-4</v>
      </c>
      <c r="J23" s="16"/>
      <c r="L23">
        <f t="shared" si="2"/>
        <v>7.3845520533072327E-3</v>
      </c>
      <c r="M23">
        <f t="shared" si="3"/>
        <v>-2.8239204792761883E-5</v>
      </c>
    </row>
    <row r="24" spans="2:13" ht="15" customHeight="1" x14ac:dyDescent="0.3">
      <c r="B24" s="9" t="s">
        <v>41</v>
      </c>
      <c r="C24" s="10">
        <v>0.1221904761904762</v>
      </c>
      <c r="D24" s="11">
        <v>0.32752126637278578</v>
      </c>
      <c r="E24" s="12">
        <v>10500</v>
      </c>
      <c r="F24" s="13">
        <v>0</v>
      </c>
      <c r="H24" s="73" t="s">
        <v>41</v>
      </c>
      <c r="I24" s="74">
        <v>9.4069277212882899E-2</v>
      </c>
      <c r="J24" s="16"/>
      <c r="L24">
        <f t="shared" si="2"/>
        <v>0.25212075035567244</v>
      </c>
      <c r="M24">
        <f t="shared" si="3"/>
        <v>-3.5095033384650948E-2</v>
      </c>
    </row>
    <row r="25" spans="2:13" ht="15" customHeight="1" x14ac:dyDescent="0.3">
      <c r="B25" s="9" t="s">
        <v>42</v>
      </c>
      <c r="C25" s="10">
        <v>4.4666666666666667E-2</v>
      </c>
      <c r="D25" s="11">
        <v>0.20658078298890262</v>
      </c>
      <c r="E25" s="12">
        <v>10500</v>
      </c>
      <c r="F25" s="13">
        <v>0</v>
      </c>
      <c r="H25" s="73" t="s">
        <v>42</v>
      </c>
      <c r="I25" s="74">
        <v>1.0007726127970611E-2</v>
      </c>
      <c r="J25" s="16"/>
      <c r="L25">
        <f t="shared" si="2"/>
        <v>4.6280753817429639E-2</v>
      </c>
      <c r="M25">
        <f t="shared" si="3"/>
        <v>-2.1638593899286707E-3</v>
      </c>
    </row>
    <row r="26" spans="2:13" ht="15" customHeight="1" x14ac:dyDescent="0.3">
      <c r="B26" s="9" t="s">
        <v>43</v>
      </c>
      <c r="C26" s="10">
        <v>0.3423809523809524</v>
      </c>
      <c r="D26" s="11">
        <v>0.47452890462133535</v>
      </c>
      <c r="E26" s="12">
        <v>10500</v>
      </c>
      <c r="F26" s="13">
        <v>0</v>
      </c>
      <c r="H26" s="73" t="s">
        <v>43</v>
      </c>
      <c r="I26" s="74">
        <v>-2.183612094860846E-2</v>
      </c>
      <c r="J26" s="16"/>
      <c r="L26">
        <f t="shared" ref="L26:L49" si="4">((1-C26)/D26)*I26</f>
        <v>-3.0261273701287179E-2</v>
      </c>
      <c r="M26">
        <f t="shared" si="1"/>
        <v>1.5755145395528955E-2</v>
      </c>
    </row>
    <row r="27" spans="2:13" ht="15" customHeight="1" x14ac:dyDescent="0.3">
      <c r="B27" s="9" t="s">
        <v>44</v>
      </c>
      <c r="C27" s="10">
        <v>2.6666666666666668E-2</v>
      </c>
      <c r="D27" s="11">
        <v>0.16111495197117634</v>
      </c>
      <c r="E27" s="12">
        <v>10500</v>
      </c>
      <c r="F27" s="13">
        <v>0</v>
      </c>
      <c r="H27" s="73" t="s">
        <v>44</v>
      </c>
      <c r="I27" s="74">
        <v>-7.8491464831672436E-3</v>
      </c>
      <c r="J27" s="16"/>
      <c r="L27">
        <f t="shared" si="4"/>
        <v>-4.7418540717745178E-2</v>
      </c>
      <c r="M27">
        <f t="shared" si="1"/>
        <v>1.2991381018560323E-3</v>
      </c>
    </row>
    <row r="28" spans="2:13" ht="15" customHeight="1" x14ac:dyDescent="0.3">
      <c r="B28" s="9" t="s">
        <v>45</v>
      </c>
      <c r="C28" s="10">
        <v>0.11342857142857143</v>
      </c>
      <c r="D28" s="11">
        <v>0.31713105951377885</v>
      </c>
      <c r="E28" s="12">
        <v>10500</v>
      </c>
      <c r="F28" s="13">
        <v>0</v>
      </c>
      <c r="H28" s="73" t="s">
        <v>45</v>
      </c>
      <c r="I28" s="74">
        <v>-3.6265932909299185E-2</v>
      </c>
      <c r="J28" s="16"/>
      <c r="L28">
        <f t="shared" si="4"/>
        <v>-0.10138502358352572</v>
      </c>
      <c r="M28">
        <f t="shared" si="1"/>
        <v>1.2971271144911282E-2</v>
      </c>
    </row>
    <row r="29" spans="2:13" ht="15" customHeight="1" x14ac:dyDescent="0.3">
      <c r="B29" s="9" t="s">
        <v>46</v>
      </c>
      <c r="C29" s="10">
        <v>0.15161904761904763</v>
      </c>
      <c r="D29" s="11">
        <v>0.35866831994054427</v>
      </c>
      <c r="E29" s="12">
        <v>10500</v>
      </c>
      <c r="F29" s="13">
        <v>0</v>
      </c>
      <c r="H29" s="73" t="s">
        <v>46</v>
      </c>
      <c r="I29" s="74">
        <v>2.0751217959694816E-2</v>
      </c>
      <c r="J29" s="16"/>
      <c r="L29">
        <f t="shared" si="4"/>
        <v>4.9084173530098626E-2</v>
      </c>
      <c r="M29">
        <f t="shared" si="1"/>
        <v>-8.7721154310638795E-3</v>
      </c>
    </row>
    <row r="30" spans="2:13" ht="15" customHeight="1" x14ac:dyDescent="0.3">
      <c r="B30" s="9" t="s">
        <v>47</v>
      </c>
      <c r="C30" s="10">
        <v>0.80047619047619045</v>
      </c>
      <c r="D30" s="11">
        <v>0.39966144581190916</v>
      </c>
      <c r="E30" s="12">
        <v>10500</v>
      </c>
      <c r="F30" s="13">
        <v>0</v>
      </c>
      <c r="H30" s="73" t="s">
        <v>47</v>
      </c>
      <c r="I30" s="74">
        <v>-0.11116878302994182</v>
      </c>
      <c r="J30" s="16"/>
      <c r="L30">
        <f t="shared" si="4"/>
        <v>-5.5499021290881988E-2</v>
      </c>
      <c r="M30">
        <f t="shared" si="1"/>
        <v>0.22265836465387254</v>
      </c>
    </row>
    <row r="31" spans="2:13" ht="15" customHeight="1" x14ac:dyDescent="0.3">
      <c r="B31" s="9" t="s">
        <v>48</v>
      </c>
      <c r="C31" s="10">
        <v>9.1428571428571435E-3</v>
      </c>
      <c r="D31" s="11">
        <v>9.5184705575383874E-2</v>
      </c>
      <c r="E31" s="12">
        <v>10500</v>
      </c>
      <c r="F31" s="13">
        <v>0</v>
      </c>
      <c r="H31" s="73" t="s">
        <v>48</v>
      </c>
      <c r="I31" s="74">
        <v>-4.9488013496177697E-3</v>
      </c>
      <c r="J31" s="16"/>
      <c r="L31">
        <f t="shared" si="4"/>
        <v>-5.1516208788042576E-2</v>
      </c>
      <c r="M31">
        <f t="shared" si="1"/>
        <v>4.7535140750212297E-4</v>
      </c>
    </row>
    <row r="32" spans="2:13" ht="15" customHeight="1" x14ac:dyDescent="0.3">
      <c r="B32" s="9" t="s">
        <v>49</v>
      </c>
      <c r="C32" s="10">
        <v>0.25266666666666665</v>
      </c>
      <c r="D32" s="11">
        <v>0.43456208691604686</v>
      </c>
      <c r="E32" s="12">
        <v>10500</v>
      </c>
      <c r="F32" s="13">
        <v>0</v>
      </c>
      <c r="H32" s="73" t="s">
        <v>49</v>
      </c>
      <c r="I32" s="74">
        <v>-3.5233575842503827E-2</v>
      </c>
      <c r="J32" s="16"/>
      <c r="L32">
        <f t="shared" si="4"/>
        <v>-6.0592551610969526E-2</v>
      </c>
      <c r="M32">
        <f t="shared" si="1"/>
        <v>2.048579577212975E-2</v>
      </c>
    </row>
    <row r="33" spans="2:13" ht="15" customHeight="1" x14ac:dyDescent="0.3">
      <c r="B33" s="9" t="s">
        <v>50</v>
      </c>
      <c r="C33" s="10">
        <v>0.21742857142857142</v>
      </c>
      <c r="D33" s="11">
        <v>0.4125161746927487</v>
      </c>
      <c r="E33" s="12">
        <v>10500</v>
      </c>
      <c r="F33" s="13">
        <v>0</v>
      </c>
      <c r="H33" s="73" t="s">
        <v>50</v>
      </c>
      <c r="I33" s="74">
        <v>0.104072177871689</v>
      </c>
      <c r="J33" s="16"/>
      <c r="L33">
        <f t="shared" si="4"/>
        <v>0.19743204729426364</v>
      </c>
      <c r="M33">
        <f t="shared" si="1"/>
        <v>-5.4854248992674187E-2</v>
      </c>
    </row>
    <row r="34" spans="2:13" ht="22.2" customHeight="1" x14ac:dyDescent="0.3">
      <c r="B34" s="9" t="s">
        <v>51</v>
      </c>
      <c r="C34" s="10">
        <v>0.19247619047619047</v>
      </c>
      <c r="D34" s="11">
        <v>0.39426375785499351</v>
      </c>
      <c r="E34" s="12">
        <v>10500</v>
      </c>
      <c r="F34" s="13">
        <v>0</v>
      </c>
      <c r="H34" s="73" t="s">
        <v>51</v>
      </c>
      <c r="I34" s="74">
        <v>0.11244794296900372</v>
      </c>
      <c r="J34" s="16"/>
      <c r="L34">
        <f t="shared" si="4"/>
        <v>0.23031381776877133</v>
      </c>
      <c r="M34">
        <f t="shared" si="1"/>
        <v>-5.489612285772931E-2</v>
      </c>
    </row>
    <row r="35" spans="2:13" ht="15" customHeight="1" x14ac:dyDescent="0.3">
      <c r="B35" s="9" t="s">
        <v>52</v>
      </c>
      <c r="C35" s="10">
        <v>0.3059047619047619</v>
      </c>
      <c r="D35" s="11">
        <v>0.46081152556931815</v>
      </c>
      <c r="E35" s="12">
        <v>10500</v>
      </c>
      <c r="F35" s="13">
        <v>0</v>
      </c>
      <c r="H35" s="73" t="s">
        <v>52</v>
      </c>
      <c r="I35" s="74">
        <v>-1.786102993361921E-2</v>
      </c>
      <c r="J35" s="16"/>
      <c r="L35">
        <f t="shared" si="4"/>
        <v>-2.6903094077530245E-2</v>
      </c>
      <c r="M35">
        <f t="shared" si="1"/>
        <v>1.185685210991042E-2</v>
      </c>
    </row>
    <row r="36" spans="2:13" ht="15" customHeight="1" x14ac:dyDescent="0.3">
      <c r="B36" s="9" t="s">
        <v>53</v>
      </c>
      <c r="C36" s="10">
        <v>1.7523809523809525E-2</v>
      </c>
      <c r="D36" s="11">
        <v>0.13121876949549938</v>
      </c>
      <c r="E36" s="12">
        <v>10500</v>
      </c>
      <c r="F36" s="13">
        <v>0</v>
      </c>
      <c r="H36" s="73" t="s">
        <v>53</v>
      </c>
      <c r="I36" s="74">
        <v>-8.2245934664582094E-3</v>
      </c>
      <c r="J36" s="16"/>
      <c r="L36">
        <f t="shared" si="4"/>
        <v>-6.1580117602142097E-2</v>
      </c>
      <c r="M36">
        <f t="shared" si="1"/>
        <v>1.0983658044585252E-3</v>
      </c>
    </row>
    <row r="37" spans="2:13" ht="15" customHeight="1" x14ac:dyDescent="0.3">
      <c r="B37" s="9" t="s">
        <v>54</v>
      </c>
      <c r="C37" s="10">
        <v>9.5333333333333339E-2</v>
      </c>
      <c r="D37" s="11">
        <v>0.29368878676274279</v>
      </c>
      <c r="E37" s="12">
        <v>10500</v>
      </c>
      <c r="F37" s="13">
        <v>0</v>
      </c>
      <c r="H37" s="73" t="s">
        <v>54</v>
      </c>
      <c r="I37" s="74">
        <v>8.6351478938289705E-2</v>
      </c>
      <c r="J37" s="16"/>
      <c r="L37">
        <f t="shared" si="4"/>
        <v>0.26599348743930179</v>
      </c>
      <c r="M37">
        <f t="shared" si="1"/>
        <v>-2.8030264335902846E-2</v>
      </c>
    </row>
    <row r="38" spans="2:13" ht="15" customHeight="1" x14ac:dyDescent="0.3">
      <c r="B38" s="9" t="s">
        <v>55</v>
      </c>
      <c r="C38" s="10">
        <v>2.1142857142857144E-2</v>
      </c>
      <c r="D38" s="11">
        <v>0.14386732761297491</v>
      </c>
      <c r="E38" s="12">
        <v>10500</v>
      </c>
      <c r="F38" s="13">
        <v>0</v>
      </c>
      <c r="H38" s="73" t="s">
        <v>55</v>
      </c>
      <c r="I38" s="74">
        <v>1.3637326307506796E-2</v>
      </c>
      <c r="J38" s="16"/>
      <c r="L38">
        <f t="shared" ref="L38" si="5">((1-C38)/D38)*I38</f>
        <v>9.2786836921635793E-2</v>
      </c>
      <c r="M38">
        <f t="shared" ref="M38" si="6">((0-C38)/D38)*I38</f>
        <v>-2.004152344483669E-3</v>
      </c>
    </row>
    <row r="39" spans="2:13" ht="15" customHeight="1" x14ac:dyDescent="0.3">
      <c r="B39" s="9" t="s">
        <v>56</v>
      </c>
      <c r="C39" s="10">
        <v>6.285714285714286E-3</v>
      </c>
      <c r="D39" s="11">
        <v>7.9036694103891789E-2</v>
      </c>
      <c r="E39" s="12">
        <v>10500</v>
      </c>
      <c r="F39" s="13">
        <v>0</v>
      </c>
      <c r="H39" s="73" t="s">
        <v>56</v>
      </c>
      <c r="I39" s="74">
        <v>1.5042260753659621E-2</v>
      </c>
      <c r="J39" s="16"/>
      <c r="L39">
        <f t="shared" si="4"/>
        <v>0.18912366679586201</v>
      </c>
      <c r="M39">
        <f t="shared" si="1"/>
        <v>-1.1962969147524339E-3</v>
      </c>
    </row>
    <row r="40" spans="2:13" ht="15" customHeight="1" x14ac:dyDescent="0.3">
      <c r="B40" s="9" t="s">
        <v>57</v>
      </c>
      <c r="C40" s="10">
        <v>0.3880952380952381</v>
      </c>
      <c r="D40" s="11">
        <v>0.48733965907286719</v>
      </c>
      <c r="E40" s="12">
        <v>10500</v>
      </c>
      <c r="F40" s="13">
        <v>0</v>
      </c>
      <c r="H40" s="73" t="s">
        <v>57</v>
      </c>
      <c r="I40" s="74">
        <v>1.618489747800567E-2</v>
      </c>
      <c r="J40" s="16"/>
      <c r="L40">
        <f t="shared" si="4"/>
        <v>2.0321793339317065E-2</v>
      </c>
      <c r="M40">
        <f t="shared" si="1"/>
        <v>-1.2888919510928722E-2</v>
      </c>
    </row>
    <row r="41" spans="2:13" ht="15" customHeight="1" x14ac:dyDescent="0.3">
      <c r="B41" s="9" t="s">
        <v>58</v>
      </c>
      <c r="C41" s="14">
        <v>5.4285714285714284E-3</v>
      </c>
      <c r="D41" s="15">
        <v>7.3482081421165579E-2</v>
      </c>
      <c r="E41" s="12">
        <v>10500</v>
      </c>
      <c r="F41" s="13">
        <v>0</v>
      </c>
      <c r="H41" s="73" t="s">
        <v>58</v>
      </c>
      <c r="I41" s="74">
        <v>1.3487746882628381E-3</v>
      </c>
      <c r="J41" s="16"/>
      <c r="L41">
        <f t="shared" ref="L41" si="7">((1-C41)/D41)*I41</f>
        <v>1.8255508589066254E-2</v>
      </c>
      <c r="M41">
        <f t="shared" ref="M41" si="8">((0-C41)/D41)*I41</f>
        <v>-9.9642247397948528E-5</v>
      </c>
    </row>
    <row r="42" spans="2:13" ht="15" customHeight="1" x14ac:dyDescent="0.3">
      <c r="B42" s="9" t="s">
        <v>59</v>
      </c>
      <c r="C42" s="14">
        <v>2.5333333333333333E-2</v>
      </c>
      <c r="D42" s="15">
        <v>0.15714295197766953</v>
      </c>
      <c r="E42" s="12">
        <v>10500</v>
      </c>
      <c r="F42" s="13">
        <v>0</v>
      </c>
      <c r="H42" s="73" t="s">
        <v>59</v>
      </c>
      <c r="I42" s="74">
        <v>-3.820184295997934E-3</v>
      </c>
      <c r="J42" s="16"/>
      <c r="L42">
        <f t="shared" si="4"/>
        <v>-2.3694389388597966E-2</v>
      </c>
      <c r="M42">
        <f t="shared" si="1"/>
        <v>6.1585964211130148E-4</v>
      </c>
    </row>
    <row r="43" spans="2:13" ht="15" customHeight="1" x14ac:dyDescent="0.3">
      <c r="B43" s="9" t="s">
        <v>60</v>
      </c>
      <c r="C43" s="14">
        <v>7.628571428571429E-2</v>
      </c>
      <c r="D43" s="15">
        <v>0.26546735352562273</v>
      </c>
      <c r="E43" s="12">
        <v>10500</v>
      </c>
      <c r="F43" s="13">
        <v>0</v>
      </c>
      <c r="H43" s="73" t="s">
        <v>60</v>
      </c>
      <c r="I43" s="74">
        <v>-9.3654037250132747E-3</v>
      </c>
      <c r="J43" s="16"/>
      <c r="L43">
        <f t="shared" si="4"/>
        <v>-3.2587650034494972E-2</v>
      </c>
      <c r="M43">
        <f t="shared" si="1"/>
        <v>2.6912782428735408E-3</v>
      </c>
    </row>
    <row r="44" spans="2:13" ht="15" customHeight="1" x14ac:dyDescent="0.3">
      <c r="B44" s="9" t="s">
        <v>61</v>
      </c>
      <c r="C44" s="14">
        <v>0.42799999999999999</v>
      </c>
      <c r="D44" s="15">
        <v>0.49481240690820188</v>
      </c>
      <c r="E44" s="12">
        <v>10500</v>
      </c>
      <c r="F44" s="13">
        <v>0</v>
      </c>
      <c r="H44" s="73" t="s">
        <v>61</v>
      </c>
      <c r="I44" s="74">
        <v>-6.5290055728268528E-2</v>
      </c>
      <c r="J44" s="16"/>
      <c r="L44">
        <f t="shared" si="4"/>
        <v>-7.5474889786864341E-2</v>
      </c>
      <c r="M44">
        <f t="shared" si="1"/>
        <v>5.6474218232129246E-2</v>
      </c>
    </row>
    <row r="45" spans="2:13" ht="15" customHeight="1" x14ac:dyDescent="0.3">
      <c r="B45" s="9" t="s">
        <v>62</v>
      </c>
      <c r="C45" s="14">
        <v>5.8095238095238096E-3</v>
      </c>
      <c r="D45" s="15">
        <v>7.6002127395655733E-2</v>
      </c>
      <c r="E45" s="12">
        <v>10500</v>
      </c>
      <c r="F45" s="13">
        <v>0</v>
      </c>
      <c r="H45" s="73" t="s">
        <v>62</v>
      </c>
      <c r="I45" s="74">
        <v>4.4479352713659671E-3</v>
      </c>
      <c r="J45" s="16"/>
      <c r="L45">
        <f t="shared" si="4"/>
        <v>5.8183830335208638E-2</v>
      </c>
      <c r="M45">
        <f t="shared" si="1"/>
        <v>-3.399955599624224E-4</v>
      </c>
    </row>
    <row r="46" spans="2:13" ht="15" customHeight="1" x14ac:dyDescent="0.3">
      <c r="B46" s="9" t="s">
        <v>63</v>
      </c>
      <c r="C46" s="14">
        <v>0.45085714285714285</v>
      </c>
      <c r="D46" s="15">
        <v>0.49760281486300501</v>
      </c>
      <c r="E46" s="12">
        <v>10500</v>
      </c>
      <c r="F46" s="13">
        <v>0</v>
      </c>
      <c r="H46" s="73" t="s">
        <v>63</v>
      </c>
      <c r="I46" s="74">
        <v>-6.84921183600984E-2</v>
      </c>
      <c r="J46" s="16"/>
      <c r="L46">
        <f t="shared" si="4"/>
        <v>-7.5586303864430757E-2</v>
      </c>
      <c r="M46">
        <f t="shared" si="1"/>
        <v>6.2057849894938462E-2</v>
      </c>
    </row>
    <row r="47" spans="2:13" ht="15" customHeight="1" x14ac:dyDescent="0.3">
      <c r="B47" s="9" t="s">
        <v>64</v>
      </c>
      <c r="C47" s="14">
        <v>8.3809523809523806E-2</v>
      </c>
      <c r="D47" s="15">
        <v>0.27711514056155839</v>
      </c>
      <c r="E47" s="12">
        <v>10500</v>
      </c>
      <c r="F47" s="13">
        <v>0</v>
      </c>
      <c r="H47" s="73" t="s">
        <v>64</v>
      </c>
      <c r="I47" s="74">
        <v>-3.0644763041620685E-2</v>
      </c>
      <c r="J47" s="16"/>
      <c r="L47">
        <f t="shared" si="4"/>
        <v>-0.10131687495295789</v>
      </c>
      <c r="M47">
        <f t="shared" si="1"/>
        <v>9.2680717212684973E-3</v>
      </c>
    </row>
    <row r="48" spans="2:13" ht="15" customHeight="1" x14ac:dyDescent="0.3">
      <c r="B48" s="9" t="s">
        <v>65</v>
      </c>
      <c r="C48" s="14">
        <v>0.80914285714285716</v>
      </c>
      <c r="D48" s="15">
        <v>0.39299542359109968</v>
      </c>
      <c r="E48" s="12">
        <v>10500</v>
      </c>
      <c r="F48" s="13">
        <v>0</v>
      </c>
      <c r="H48" s="73" t="s">
        <v>65</v>
      </c>
      <c r="I48" s="74">
        <v>-4.4390805475199351E-2</v>
      </c>
      <c r="J48" s="16"/>
      <c r="L48">
        <f t="shared" si="4"/>
        <v>-2.1558272166901732E-2</v>
      </c>
      <c r="M48">
        <f t="shared" si="1"/>
        <v>9.139674667165526E-2</v>
      </c>
    </row>
    <row r="49" spans="2:13" ht="22.2" customHeight="1" thickBot="1" x14ac:dyDescent="0.35">
      <c r="B49" s="78" t="s">
        <v>66</v>
      </c>
      <c r="C49" s="79">
        <v>0.10666666666666667</v>
      </c>
      <c r="D49" s="80">
        <v>0.30870368459988401</v>
      </c>
      <c r="E49" s="81">
        <v>10500</v>
      </c>
      <c r="F49" s="82">
        <v>0</v>
      </c>
      <c r="H49" s="83" t="s">
        <v>66</v>
      </c>
      <c r="I49" s="84">
        <v>8.402155338965861E-2</v>
      </c>
      <c r="J49" s="16"/>
      <c r="L49">
        <f t="shared" si="4"/>
        <v>0.24314337050661999</v>
      </c>
      <c r="M49">
        <f t="shared" si="1"/>
        <v>-2.9032044239596419E-2</v>
      </c>
    </row>
    <row r="50" spans="2:13" ht="15" customHeight="1" x14ac:dyDescent="0.3">
      <c r="B50" s="9"/>
      <c r="C50" s="14"/>
      <c r="D50" s="15"/>
      <c r="E50" s="12"/>
      <c r="F50" s="13"/>
      <c r="H50" s="73" t="s">
        <v>68</v>
      </c>
      <c r="I50" s="74"/>
      <c r="J50" s="16"/>
    </row>
  </sheetData>
  <mergeCells count="2">
    <mergeCell ref="L5:M5"/>
    <mergeCell ref="B5:F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09"/>
  <sheetViews>
    <sheetView workbookViewId="0"/>
  </sheetViews>
  <sheetFormatPr defaultRowHeight="14.4" x14ac:dyDescent="0.3"/>
  <cols>
    <col min="1" max="1" width="27.33203125" customWidth="1"/>
    <col min="2" max="2" width="9.88671875" customWidth="1"/>
    <col min="3" max="3" width="11.109375" customWidth="1"/>
    <col min="4" max="4" width="11" bestFit="1" customWidth="1"/>
    <col min="6" max="6" width="13" customWidth="1"/>
  </cols>
  <sheetData>
    <row r="1" spans="1:5" ht="15" x14ac:dyDescent="0.25">
      <c r="A1" t="s">
        <v>69</v>
      </c>
    </row>
    <row r="5" spans="1:5" ht="15" x14ac:dyDescent="0.25">
      <c r="B5" s="42" t="s">
        <v>11</v>
      </c>
      <c r="C5" s="42"/>
      <c r="D5" s="42"/>
    </row>
    <row r="6" spans="1:5" ht="15.75" thickBot="1" x14ac:dyDescent="0.3">
      <c r="B6" s="44" t="s">
        <v>67</v>
      </c>
      <c r="C6" s="44"/>
      <c r="D6" s="44"/>
      <c r="E6" s="40"/>
    </row>
    <row r="7" spans="1:5" ht="15" x14ac:dyDescent="0.25">
      <c r="B7" s="45" t="s">
        <v>12</v>
      </c>
      <c r="C7" s="21" t="s">
        <v>13</v>
      </c>
      <c r="D7" s="22">
        <v>52129</v>
      </c>
      <c r="E7" s="40"/>
    </row>
    <row r="8" spans="1:5" ht="15" x14ac:dyDescent="0.25">
      <c r="B8" s="58"/>
      <c r="C8" s="23" t="s">
        <v>14</v>
      </c>
      <c r="D8" s="24">
        <v>0</v>
      </c>
      <c r="E8" s="40"/>
    </row>
    <row r="9" spans="1:5" ht="15" x14ac:dyDescent="0.25">
      <c r="B9" s="58" t="s">
        <v>1</v>
      </c>
      <c r="C9" s="23"/>
      <c r="D9" s="25">
        <v>-7.3296799999999995E-2</v>
      </c>
      <c r="E9" s="40"/>
    </row>
    <row r="10" spans="1:5" ht="15" x14ac:dyDescent="0.25">
      <c r="B10" s="58" t="s">
        <v>15</v>
      </c>
      <c r="C10" s="23"/>
      <c r="D10" s="25">
        <v>-0.33079340000000002</v>
      </c>
      <c r="E10" s="40"/>
    </row>
    <row r="11" spans="1:5" ht="24" x14ac:dyDescent="0.25">
      <c r="B11" s="58" t="s">
        <v>16</v>
      </c>
      <c r="C11" s="23"/>
      <c r="D11" s="26">
        <v>0.92633029</v>
      </c>
      <c r="E11" s="40"/>
    </row>
    <row r="12" spans="1:5" ht="15" customHeight="1" x14ac:dyDescent="0.25">
      <c r="B12" s="58" t="s">
        <v>17</v>
      </c>
      <c r="C12" s="23"/>
      <c r="D12" s="27">
        <v>-1.2051499999999999</v>
      </c>
      <c r="E12" s="40"/>
    </row>
    <row r="13" spans="1:5" ht="15" x14ac:dyDescent="0.25">
      <c r="B13" s="58" t="s">
        <v>18</v>
      </c>
      <c r="C13" s="23"/>
      <c r="D13" s="28">
        <v>3.8254700000000001</v>
      </c>
      <c r="E13" s="40"/>
    </row>
    <row r="14" spans="1:5" ht="15" customHeight="1" x14ac:dyDescent="0.25">
      <c r="B14" s="58" t="s">
        <v>19</v>
      </c>
      <c r="C14" s="23">
        <v>20</v>
      </c>
      <c r="D14" s="28">
        <v>-0.77222869999999999</v>
      </c>
      <c r="E14" s="40"/>
    </row>
    <row r="15" spans="1:5" ht="15" x14ac:dyDescent="0.25">
      <c r="B15" s="58"/>
      <c r="C15" s="23">
        <v>40</v>
      </c>
      <c r="D15" s="28">
        <v>-0.486377</v>
      </c>
      <c r="E15" s="40"/>
    </row>
    <row r="16" spans="1:5" ht="15" customHeight="1" x14ac:dyDescent="0.25">
      <c r="B16" s="58"/>
      <c r="C16" s="23">
        <v>60</v>
      </c>
      <c r="D16" s="28">
        <v>-0.17261860000000001</v>
      </c>
      <c r="E16" s="40"/>
    </row>
    <row r="17" spans="1:9" ht="15" x14ac:dyDescent="0.25">
      <c r="B17" s="60"/>
      <c r="C17" s="61">
        <v>80</v>
      </c>
      <c r="D17" s="62">
        <v>0.37681880000000001</v>
      </c>
      <c r="E17" s="40"/>
    </row>
    <row r="18" spans="1:9" ht="15" x14ac:dyDescent="0.25">
      <c r="A18" s="40"/>
      <c r="B18" s="66"/>
      <c r="C18" s="67"/>
      <c r="D18" s="59"/>
      <c r="E18" s="40"/>
    </row>
    <row r="22" spans="1:9" ht="15" x14ac:dyDescent="0.25">
      <c r="A22" s="68" t="s">
        <v>20</v>
      </c>
      <c r="B22" s="68"/>
      <c r="C22" s="68"/>
      <c r="D22" s="68"/>
      <c r="E22" s="68"/>
      <c r="F22" s="68"/>
      <c r="G22" s="68"/>
      <c r="H22" s="41"/>
      <c r="I22" s="40"/>
    </row>
    <row r="23" spans="1:9" ht="15.75" customHeight="1" thickBot="1" x14ac:dyDescent="0.3">
      <c r="A23" s="46" t="s">
        <v>22</v>
      </c>
      <c r="B23" s="46"/>
      <c r="C23" s="46"/>
      <c r="D23" s="46"/>
      <c r="E23" s="46"/>
      <c r="F23" s="46"/>
      <c r="G23" s="46"/>
      <c r="H23" s="41"/>
      <c r="I23" s="40"/>
    </row>
    <row r="24" spans="1:9" ht="15.75" customHeight="1" x14ac:dyDescent="0.25">
      <c r="A24" s="47" t="s">
        <v>3</v>
      </c>
      <c r="B24" s="48" t="s">
        <v>23</v>
      </c>
      <c r="C24" s="49"/>
      <c r="D24" s="49"/>
      <c r="E24" s="49"/>
      <c r="F24" s="49"/>
      <c r="G24" s="50"/>
      <c r="H24" s="41"/>
      <c r="I24" s="40"/>
    </row>
    <row r="25" spans="1:9" ht="15.75" thickBot="1" x14ac:dyDescent="0.3">
      <c r="A25" s="51"/>
      <c r="B25" s="19">
        <v>1</v>
      </c>
      <c r="C25" s="20">
        <v>2</v>
      </c>
      <c r="D25" s="20">
        <v>3</v>
      </c>
      <c r="E25" s="20">
        <v>4</v>
      </c>
      <c r="F25" s="20">
        <v>5</v>
      </c>
      <c r="G25" s="29" t="s">
        <v>21</v>
      </c>
      <c r="H25" s="41"/>
      <c r="I25" s="40"/>
    </row>
    <row r="26" spans="1:9" ht="15" x14ac:dyDescent="0.25">
      <c r="A26" s="30" t="s">
        <v>24</v>
      </c>
      <c r="B26" s="31">
        <v>6.6122855085892114E-3</v>
      </c>
      <c r="C26" s="32">
        <v>5.609750956647673E-2</v>
      </c>
      <c r="D26" s="32">
        <v>0.23593577879219851</v>
      </c>
      <c r="E26" s="32">
        <v>0.52603892927087659</v>
      </c>
      <c r="F26" s="32">
        <v>0.78499322388198001</v>
      </c>
      <c r="G26" s="33">
        <v>0.32115883488056812</v>
      </c>
      <c r="H26" s="41"/>
      <c r="I26" s="40"/>
    </row>
    <row r="27" spans="1:9" ht="15" x14ac:dyDescent="0.25">
      <c r="A27" s="43" t="s">
        <v>25</v>
      </c>
      <c r="B27" s="34">
        <v>0.10825899431258024</v>
      </c>
      <c r="C27" s="35">
        <v>0.57717705125166063</v>
      </c>
      <c r="D27" s="35">
        <v>0.81860088993508595</v>
      </c>
      <c r="E27" s="35">
        <v>0.88924538086209515</v>
      </c>
      <c r="F27" s="35">
        <v>0.90474178982615006</v>
      </c>
      <c r="G27" s="36">
        <v>0.65868670167185894</v>
      </c>
      <c r="H27" s="41"/>
      <c r="I27" s="40"/>
    </row>
    <row r="28" spans="1:9" ht="15" x14ac:dyDescent="0.25">
      <c r="A28" s="43" t="s">
        <v>26</v>
      </c>
      <c r="B28" s="34">
        <v>0.13137292017695198</v>
      </c>
      <c r="C28" s="35">
        <v>0.6281881790338254</v>
      </c>
      <c r="D28" s="35">
        <v>0.8287287637392321</v>
      </c>
      <c r="E28" s="35">
        <v>0.89330442793637854</v>
      </c>
      <c r="F28" s="35">
        <v>0.92563661518611084</v>
      </c>
      <c r="G28" s="36">
        <v>0.68071155054413657</v>
      </c>
      <c r="H28" s="41"/>
      <c r="I28" s="40"/>
    </row>
    <row r="29" spans="1:9" ht="15" x14ac:dyDescent="0.25">
      <c r="A29" s="43" t="s">
        <v>27</v>
      </c>
      <c r="B29" s="34">
        <v>0.14753456732357415</v>
      </c>
      <c r="C29" s="35">
        <v>0.58203136344642181</v>
      </c>
      <c r="D29" s="35">
        <v>0.8518098265863937</v>
      </c>
      <c r="E29" s="35">
        <v>0.92729944619699023</v>
      </c>
      <c r="F29" s="35">
        <v>0.97372659511583992</v>
      </c>
      <c r="G29" s="36">
        <v>0.69542658535924784</v>
      </c>
      <c r="H29" s="41"/>
      <c r="I29" s="40"/>
    </row>
    <row r="30" spans="1:9" ht="15" x14ac:dyDescent="0.25">
      <c r="A30" s="43" t="s">
        <v>28</v>
      </c>
      <c r="B30" s="34">
        <v>0.72967486359896394</v>
      </c>
      <c r="C30" s="35">
        <v>0.94325508248826906</v>
      </c>
      <c r="D30" s="35">
        <v>0.97692152869882176</v>
      </c>
      <c r="E30" s="35">
        <v>0.98827932436601529</v>
      </c>
      <c r="F30" s="35">
        <v>0.98931696552109771</v>
      </c>
      <c r="G30" s="36">
        <v>0.92540260615949965</v>
      </c>
      <c r="H30" s="41"/>
      <c r="I30" s="40"/>
    </row>
    <row r="31" spans="1:9" ht="15" x14ac:dyDescent="0.25">
      <c r="A31" s="43" t="s">
        <v>29</v>
      </c>
      <c r="B31" s="34">
        <v>8.2251821503219523E-4</v>
      </c>
      <c r="C31" s="35">
        <v>4.0566120379206738E-3</v>
      </c>
      <c r="D31" s="35">
        <v>2.2175152409985854E-2</v>
      </c>
      <c r="E31" s="35">
        <v>7.3204982187908302E-2</v>
      </c>
      <c r="F31" s="35">
        <v>0.21095668161339076</v>
      </c>
      <c r="G31" s="36">
        <v>6.2154596927923994E-2</v>
      </c>
      <c r="H31" s="41"/>
      <c r="I31" s="40"/>
    </row>
    <row r="32" spans="1:9" ht="15" x14ac:dyDescent="0.25">
      <c r="A32" s="43" t="s">
        <v>30</v>
      </c>
      <c r="B32" s="34">
        <v>0.30329950664193112</v>
      </c>
      <c r="C32" s="35">
        <v>0.52427839778578289</v>
      </c>
      <c r="D32" s="35">
        <v>0.59917345550406342</v>
      </c>
      <c r="E32" s="35">
        <v>0.69603406097095566</v>
      </c>
      <c r="F32" s="35">
        <v>0.62062294466311974</v>
      </c>
      <c r="G32" s="36">
        <v>0.54841242852326688</v>
      </c>
      <c r="H32" s="41"/>
      <c r="I32" s="40"/>
    </row>
    <row r="33" spans="1:9" ht="15" x14ac:dyDescent="0.25">
      <c r="A33" s="43" t="s">
        <v>31</v>
      </c>
      <c r="B33" s="34">
        <v>3.0042773924085907E-2</v>
      </c>
      <c r="C33" s="35">
        <v>0.12048655492649488</v>
      </c>
      <c r="D33" s="35">
        <v>0.34652819982178923</v>
      </c>
      <c r="E33" s="35">
        <v>0.66643888370114213</v>
      </c>
      <c r="F33" s="35">
        <v>0.90801577338633632</v>
      </c>
      <c r="G33" s="36">
        <v>0.41333961508885436</v>
      </c>
      <c r="H33" s="41"/>
      <c r="I33" s="40"/>
    </row>
    <row r="34" spans="1:9" ht="15" x14ac:dyDescent="0.25">
      <c r="A34" s="43" t="s">
        <v>32</v>
      </c>
      <c r="B34" s="34">
        <v>5.2540405806866343E-2</v>
      </c>
      <c r="C34" s="35">
        <v>0.18544102432964318</v>
      </c>
      <c r="D34" s="35">
        <v>0.31913090963770013</v>
      </c>
      <c r="E34" s="35">
        <v>0.51433551961093804</v>
      </c>
      <c r="F34" s="35">
        <v>0.59898778775605199</v>
      </c>
      <c r="G34" s="36">
        <v>0.33354580146417256</v>
      </c>
      <c r="H34" s="41"/>
      <c r="I34" s="40"/>
    </row>
    <row r="35" spans="1:9" ht="15" x14ac:dyDescent="0.25">
      <c r="A35" s="43" t="s">
        <v>33</v>
      </c>
      <c r="B35" s="34">
        <v>0</v>
      </c>
      <c r="C35" s="35">
        <v>9.8717035680446607E-3</v>
      </c>
      <c r="D35" s="35">
        <v>6.889481357556955E-2</v>
      </c>
      <c r="E35" s="35">
        <v>0.40385740533085412</v>
      </c>
      <c r="F35" s="35">
        <v>0.77552663824387136</v>
      </c>
      <c r="G35" s="36">
        <v>0.25135954382207365</v>
      </c>
      <c r="H35" s="41"/>
      <c r="I35" s="40"/>
    </row>
    <row r="36" spans="1:9" ht="15" x14ac:dyDescent="0.25">
      <c r="A36" s="43" t="s">
        <v>34</v>
      </c>
      <c r="B36" s="34">
        <v>4.8163857344570238E-2</v>
      </c>
      <c r="C36" s="35">
        <v>0.18953044286546891</v>
      </c>
      <c r="D36" s="35">
        <v>0.30578491399807561</v>
      </c>
      <c r="E36" s="35">
        <v>0.42576281078162059</v>
      </c>
      <c r="F36" s="35">
        <v>0.35893370136105401</v>
      </c>
      <c r="G36" s="36">
        <v>0.26518254117398032</v>
      </c>
      <c r="H36" s="41"/>
      <c r="I36" s="40"/>
    </row>
    <row r="37" spans="1:9" ht="15" x14ac:dyDescent="0.25">
      <c r="A37" s="43" t="s">
        <v>35</v>
      </c>
      <c r="B37" s="34">
        <v>0</v>
      </c>
      <c r="C37" s="35">
        <v>0</v>
      </c>
      <c r="D37" s="35">
        <v>3.1282451219896501E-3</v>
      </c>
      <c r="E37" s="35">
        <v>6.6430195655522387E-3</v>
      </c>
      <c r="F37" s="35">
        <v>0.11448781840740242</v>
      </c>
      <c r="G37" s="36">
        <v>2.4827598764998512E-2</v>
      </c>
      <c r="H37" s="41"/>
      <c r="I37" s="40"/>
    </row>
    <row r="38" spans="1:9" ht="15" x14ac:dyDescent="0.25">
      <c r="A38" s="43" t="s">
        <v>36</v>
      </c>
      <c r="B38" s="34">
        <v>0</v>
      </c>
      <c r="C38" s="35">
        <v>0</v>
      </c>
      <c r="D38" s="35">
        <v>4.6316516239528746E-4</v>
      </c>
      <c r="E38" s="35">
        <v>1.2749403813968527E-2</v>
      </c>
      <c r="F38" s="35">
        <v>0.27439169802434127</v>
      </c>
      <c r="G38" s="36">
        <v>5.7493334330216229E-2</v>
      </c>
      <c r="H38" s="41"/>
      <c r="I38" s="40"/>
    </row>
    <row r="39" spans="1:9" ht="24" x14ac:dyDescent="0.25">
      <c r="A39" s="43" t="s">
        <v>37</v>
      </c>
      <c r="B39" s="34">
        <v>0</v>
      </c>
      <c r="C39" s="35">
        <v>0</v>
      </c>
      <c r="D39" s="35">
        <v>0</v>
      </c>
      <c r="E39" s="35">
        <v>0</v>
      </c>
      <c r="F39" s="35">
        <v>9.8850852276229466E-3</v>
      </c>
      <c r="G39" s="36">
        <v>1.9760246555138692E-3</v>
      </c>
      <c r="H39" s="41"/>
      <c r="I39" s="40"/>
    </row>
    <row r="40" spans="1:9" ht="24" x14ac:dyDescent="0.25">
      <c r="A40" s="43" t="s">
        <v>38</v>
      </c>
      <c r="B40" s="34">
        <v>0</v>
      </c>
      <c r="C40" s="35">
        <v>4.3849343518805506E-4</v>
      </c>
      <c r="D40" s="35">
        <v>6.2119790710732613E-3</v>
      </c>
      <c r="E40" s="35">
        <v>1.2813627057811822E-2</v>
      </c>
      <c r="F40" s="35">
        <v>0.22781821653285594</v>
      </c>
      <c r="G40" s="36">
        <v>4.9410291957014442E-2</v>
      </c>
      <c r="H40" s="41"/>
      <c r="I40" s="40"/>
    </row>
    <row r="41" spans="1:9" ht="15" x14ac:dyDescent="0.25">
      <c r="A41" s="43" t="s">
        <v>39</v>
      </c>
      <c r="B41" s="34">
        <v>0.94861292220320848</v>
      </c>
      <c r="C41" s="35">
        <v>0.93768813408922991</v>
      </c>
      <c r="D41" s="35">
        <v>0.91580651546804537</v>
      </c>
      <c r="E41" s="35">
        <v>0.88561401690719144</v>
      </c>
      <c r="F41" s="35">
        <v>0.66361140710097022</v>
      </c>
      <c r="G41" s="36">
        <v>0.87037919310383538</v>
      </c>
      <c r="H41" s="41"/>
      <c r="I41" s="40"/>
    </row>
    <row r="42" spans="1:9" ht="24" x14ac:dyDescent="0.25">
      <c r="A42" s="43" t="s">
        <v>40</v>
      </c>
      <c r="B42" s="34">
        <v>2.4346521415327717E-4</v>
      </c>
      <c r="C42" s="35">
        <v>1.8049396460255427E-3</v>
      </c>
      <c r="D42" s="35">
        <v>3.2710365299854194E-3</v>
      </c>
      <c r="E42" s="35">
        <v>5.4302435718373071E-3</v>
      </c>
      <c r="F42" s="35">
        <v>2.5029347838011551E-3</v>
      </c>
      <c r="G42" s="36">
        <v>2.6450044547784522E-3</v>
      </c>
      <c r="H42" s="41"/>
      <c r="I42" s="40"/>
    </row>
    <row r="43" spans="1:9" ht="15" x14ac:dyDescent="0.25">
      <c r="A43" s="43" t="s">
        <v>41</v>
      </c>
      <c r="B43" s="34">
        <v>0</v>
      </c>
      <c r="C43" s="35">
        <v>7.8234396566295575E-4</v>
      </c>
      <c r="D43" s="35">
        <v>7.2159872179973815E-3</v>
      </c>
      <c r="E43" s="35">
        <v>4.4614360625709101E-2</v>
      </c>
      <c r="F43" s="35">
        <v>0.42679573848346114</v>
      </c>
      <c r="G43" s="36">
        <v>9.5817866561137291E-2</v>
      </c>
      <c r="H43" s="41"/>
      <c r="I43" s="40"/>
    </row>
    <row r="44" spans="1:9" ht="24" x14ac:dyDescent="0.25">
      <c r="A44" s="43" t="s">
        <v>42</v>
      </c>
      <c r="B44" s="34">
        <v>1.1363898345897461E-2</v>
      </c>
      <c r="C44" s="35">
        <v>2.1676060550650546E-2</v>
      </c>
      <c r="D44" s="35">
        <v>3.5193519182640444E-2</v>
      </c>
      <c r="E44" s="35">
        <v>4.5365374096260055E-2</v>
      </c>
      <c r="F44" s="35">
        <v>3.9537582537024329E-2</v>
      </c>
      <c r="G44" s="36">
        <v>3.0572541223267233E-2</v>
      </c>
      <c r="H44" s="41"/>
      <c r="I44" s="40"/>
    </row>
    <row r="45" spans="1:9" ht="15" x14ac:dyDescent="0.25">
      <c r="A45" s="43" t="s">
        <v>43</v>
      </c>
      <c r="B45" s="34">
        <v>0.21306458175318158</v>
      </c>
      <c r="C45" s="35">
        <v>0.38097547929721043</v>
      </c>
      <c r="D45" s="35">
        <v>0.4815042364126158</v>
      </c>
      <c r="E45" s="35">
        <v>0.50241799899231387</v>
      </c>
      <c r="F45" s="35">
        <v>0.19331505556934042</v>
      </c>
      <c r="G45" s="36">
        <v>0.35389677393541363</v>
      </c>
      <c r="H45" s="41"/>
      <c r="I45" s="40"/>
    </row>
    <row r="46" spans="1:9" ht="15" x14ac:dyDescent="0.25">
      <c r="A46" s="43" t="s">
        <v>44</v>
      </c>
      <c r="B46" s="34">
        <v>2.7459842584156974E-2</v>
      </c>
      <c r="C46" s="35">
        <v>2.4348940315361063E-2</v>
      </c>
      <c r="D46" s="35">
        <v>1.7873381845046468E-2</v>
      </c>
      <c r="E46" s="35">
        <v>1.8255201583845641E-2</v>
      </c>
      <c r="F46" s="35">
        <v>1.1003476885708482E-2</v>
      </c>
      <c r="G46" s="36">
        <v>1.9816233801507162E-2</v>
      </c>
      <c r="H46" s="41"/>
      <c r="I46" s="40"/>
    </row>
    <row r="47" spans="1:9" ht="15" x14ac:dyDescent="0.25">
      <c r="A47" s="43" t="s">
        <v>45</v>
      </c>
      <c r="B47" s="34">
        <v>0.32885447249595973</v>
      </c>
      <c r="C47" s="35">
        <v>0.16532995057505084</v>
      </c>
      <c r="D47" s="35">
        <v>8.5691966282494508E-2</v>
      </c>
      <c r="E47" s="35">
        <v>2.2249394037353615E-2</v>
      </c>
      <c r="F47" s="35">
        <v>3.8626772109172473E-3</v>
      </c>
      <c r="G47" s="36">
        <v>0.12149695124685163</v>
      </c>
      <c r="H47" s="41"/>
      <c r="I47" s="40"/>
    </row>
    <row r="48" spans="1:9" ht="15" x14ac:dyDescent="0.25">
      <c r="A48" s="43" t="s">
        <v>46</v>
      </c>
      <c r="B48" s="34">
        <v>1.877327774820706E-2</v>
      </c>
      <c r="C48" s="35">
        <v>6.4344791817886299E-2</v>
      </c>
      <c r="D48" s="35">
        <v>0.13147202357843873</v>
      </c>
      <c r="E48" s="35">
        <v>0.24294749744041594</v>
      </c>
      <c r="F48" s="35">
        <v>0.28146411414315886</v>
      </c>
      <c r="G48" s="36">
        <v>0.14752393330193092</v>
      </c>
      <c r="H48" s="41"/>
      <c r="I48" s="40"/>
    </row>
    <row r="49" spans="1:9" ht="24" x14ac:dyDescent="0.25">
      <c r="A49" s="43" t="s">
        <v>47</v>
      </c>
      <c r="B49" s="34">
        <v>0.99935168686605891</v>
      </c>
      <c r="C49" s="35">
        <v>0.99713239205033954</v>
      </c>
      <c r="D49" s="35">
        <v>0.99115300802246364</v>
      </c>
      <c r="E49" s="35">
        <v>0.96347399603346651</v>
      </c>
      <c r="F49" s="35">
        <v>0.23539871556318412</v>
      </c>
      <c r="G49" s="36">
        <v>0.83739873528943165</v>
      </c>
      <c r="H49" s="41"/>
      <c r="I49" s="40"/>
    </row>
    <row r="50" spans="1:9" ht="15" x14ac:dyDescent="0.25">
      <c r="A50" s="43" t="s">
        <v>48</v>
      </c>
      <c r="B50" s="34">
        <v>1.2095243612523073E-2</v>
      </c>
      <c r="C50" s="35">
        <v>1.1896096643312471E-2</v>
      </c>
      <c r="D50" s="35">
        <v>1.058917183333046E-2</v>
      </c>
      <c r="E50" s="35">
        <v>7.9046610479693944E-3</v>
      </c>
      <c r="F50" s="35">
        <v>5.593624311919591E-3</v>
      </c>
      <c r="G50" s="36">
        <v>9.6214555880980521E-3</v>
      </c>
      <c r="H50" s="41"/>
      <c r="I50" s="40"/>
    </row>
    <row r="51" spans="1:9" ht="15" x14ac:dyDescent="0.25">
      <c r="A51" s="43" t="s">
        <v>49</v>
      </c>
      <c r="B51" s="34">
        <v>0.41123673540038486</v>
      </c>
      <c r="C51" s="35">
        <v>0.3631276450683647</v>
      </c>
      <c r="D51" s="35">
        <v>0.27632479028583534</v>
      </c>
      <c r="E51" s="35">
        <v>0.16743941215108105</v>
      </c>
      <c r="F51" s="35">
        <v>8.8902099040707033E-2</v>
      </c>
      <c r="G51" s="36">
        <v>0.26177162040876961</v>
      </c>
      <c r="H51" s="41"/>
      <c r="I51" s="40"/>
    </row>
    <row r="52" spans="1:9" ht="24" x14ac:dyDescent="0.25">
      <c r="A52" s="43" t="s">
        <v>50</v>
      </c>
      <c r="B52" s="34">
        <v>0</v>
      </c>
      <c r="C52" s="35">
        <v>7.3880018977111814E-3</v>
      </c>
      <c r="D52" s="35">
        <v>2.9092312298577949E-2</v>
      </c>
      <c r="E52" s="35">
        <v>0.11375869611692811</v>
      </c>
      <c r="F52" s="35">
        <v>0.74895474969386988</v>
      </c>
      <c r="G52" s="36">
        <v>0.17968785457586789</v>
      </c>
      <c r="H52" s="41"/>
      <c r="I52" s="40"/>
    </row>
    <row r="53" spans="1:9" ht="24" x14ac:dyDescent="0.25">
      <c r="A53" s="43" t="s">
        <v>51</v>
      </c>
      <c r="B53" s="34">
        <v>0</v>
      </c>
      <c r="C53" s="35">
        <v>0</v>
      </c>
      <c r="D53" s="35">
        <v>4.4040206526267569E-4</v>
      </c>
      <c r="E53" s="35">
        <v>2.3061795497466391E-2</v>
      </c>
      <c r="F53" s="35">
        <v>0.75436301013802631</v>
      </c>
      <c r="G53" s="36">
        <v>0.15549911291706936</v>
      </c>
      <c r="H53" s="41"/>
      <c r="I53" s="40"/>
    </row>
    <row r="54" spans="1:9" ht="15" x14ac:dyDescent="0.25">
      <c r="A54" s="43" t="s">
        <v>52</v>
      </c>
      <c r="B54" s="34">
        <v>0.1902994505301599</v>
      </c>
      <c r="C54" s="35">
        <v>0.37899150092721196</v>
      </c>
      <c r="D54" s="35">
        <v>0.4747187349651168</v>
      </c>
      <c r="E54" s="35">
        <v>0.5228233238641723</v>
      </c>
      <c r="F54" s="35">
        <v>0.18273673842461208</v>
      </c>
      <c r="G54" s="36">
        <v>0.34958667339470412</v>
      </c>
      <c r="H54" s="41"/>
      <c r="I54" s="40"/>
    </row>
    <row r="55" spans="1:9" ht="15" x14ac:dyDescent="0.25">
      <c r="A55" s="43" t="s">
        <v>53</v>
      </c>
      <c r="B55" s="34">
        <v>2.807093260226837E-2</v>
      </c>
      <c r="C55" s="35">
        <v>2.5439789275824645E-2</v>
      </c>
      <c r="D55" s="35">
        <v>1.7790996222619256E-2</v>
      </c>
      <c r="E55" s="35">
        <v>1.9307357509059278E-2</v>
      </c>
      <c r="F55" s="35">
        <v>5.6603155524144388E-3</v>
      </c>
      <c r="G55" s="36">
        <v>1.9287892316605153E-2</v>
      </c>
      <c r="H55" s="41"/>
      <c r="I55" s="40"/>
    </row>
    <row r="56" spans="1:9" ht="15" x14ac:dyDescent="0.25">
      <c r="A56" s="43" t="s">
        <v>54</v>
      </c>
      <c r="B56" s="34">
        <v>0</v>
      </c>
      <c r="C56" s="35">
        <v>4.5714134764828825E-3</v>
      </c>
      <c r="D56" s="35">
        <v>7.4481499375020398E-3</v>
      </c>
      <c r="E56" s="35">
        <v>1.8798041607332644E-2</v>
      </c>
      <c r="F56" s="35">
        <v>0.34279765138705692</v>
      </c>
      <c r="G56" s="36">
        <v>7.4679974768961349E-2</v>
      </c>
      <c r="H56" s="41"/>
      <c r="I56" s="40"/>
    </row>
    <row r="57" spans="1:9" ht="24" x14ac:dyDescent="0.25">
      <c r="A57" s="43" t="s">
        <v>55</v>
      </c>
      <c r="B57" s="34">
        <v>2.2462804005895435E-4</v>
      </c>
      <c r="C57" s="35">
        <v>2.1473353202332581E-3</v>
      </c>
      <c r="D57" s="35">
        <v>1.0924754234657981E-2</v>
      </c>
      <c r="E57" s="35">
        <v>2.4616875735083518E-2</v>
      </c>
      <c r="F57" s="35">
        <v>4.9932757847721075E-2</v>
      </c>
      <c r="G57" s="36">
        <v>1.752992355409181E-2</v>
      </c>
      <c r="H57" s="41"/>
      <c r="I57" s="40"/>
    </row>
    <row r="58" spans="1:9" ht="15" x14ac:dyDescent="0.25">
      <c r="A58" s="43" t="s">
        <v>56</v>
      </c>
      <c r="B58" s="34">
        <v>0</v>
      </c>
      <c r="C58" s="35">
        <v>3.6366456849690719E-4</v>
      </c>
      <c r="D58" s="35">
        <v>4.5636660837531496E-4</v>
      </c>
      <c r="E58" s="35">
        <v>3.0961613113821584E-3</v>
      </c>
      <c r="F58" s="35">
        <v>1.062902346511448E-2</v>
      </c>
      <c r="G58" s="36">
        <v>2.9081478774187651E-3</v>
      </c>
      <c r="H58" s="41"/>
      <c r="I58" s="40"/>
    </row>
    <row r="59" spans="1:9" ht="15" x14ac:dyDescent="0.25">
      <c r="A59" s="43" t="s">
        <v>57</v>
      </c>
      <c r="B59" s="34">
        <v>0.14271826958807213</v>
      </c>
      <c r="C59" s="35">
        <v>0.23107350864964213</v>
      </c>
      <c r="D59" s="35">
        <v>0.39573253068377495</v>
      </c>
      <c r="E59" s="35">
        <v>0.56868431735288494</v>
      </c>
      <c r="F59" s="35">
        <v>0.50473792372736237</v>
      </c>
      <c r="G59" s="36">
        <v>0.36791450106331858</v>
      </c>
      <c r="H59" s="41"/>
      <c r="I59" s="40"/>
    </row>
    <row r="60" spans="1:9" ht="15" x14ac:dyDescent="0.25">
      <c r="A60" s="43" t="s">
        <v>58</v>
      </c>
      <c r="B60" s="34">
        <v>0</v>
      </c>
      <c r="C60" s="35">
        <v>4.4562475268562557E-4</v>
      </c>
      <c r="D60" s="35">
        <v>4.6066372174881284E-3</v>
      </c>
      <c r="E60" s="35">
        <v>1.0249957245129254E-2</v>
      </c>
      <c r="F60" s="35">
        <v>9.6388343728007857E-3</v>
      </c>
      <c r="G60" s="36">
        <v>4.9706431330088681E-3</v>
      </c>
      <c r="H60" s="41"/>
      <c r="I60" s="40"/>
    </row>
    <row r="61" spans="1:9" ht="15" x14ac:dyDescent="0.25">
      <c r="A61" s="43" t="s">
        <v>59</v>
      </c>
      <c r="B61" s="37">
        <v>6.2722167098445952E-3</v>
      </c>
      <c r="C61" s="38">
        <v>1.7876942228816032E-2</v>
      </c>
      <c r="D61" s="38">
        <v>2.2281797817722465E-2</v>
      </c>
      <c r="E61" s="38">
        <v>3.1015081482209723E-2</v>
      </c>
      <c r="F61" s="38">
        <v>9.5813238598057206E-3</v>
      </c>
      <c r="G61" s="39">
        <v>1.739220455561738E-2</v>
      </c>
      <c r="H61" s="41"/>
      <c r="I61" s="40"/>
    </row>
    <row r="62" spans="1:9" ht="15" x14ac:dyDescent="0.25">
      <c r="A62" s="43" t="s">
        <v>60</v>
      </c>
      <c r="B62" s="37">
        <v>6.4419079209791161E-2</v>
      </c>
      <c r="C62" s="38">
        <v>8.4737753231740154E-2</v>
      </c>
      <c r="D62" s="38">
        <v>0.12087905196179632</v>
      </c>
      <c r="E62" s="38">
        <v>9.509681370546251E-2</v>
      </c>
      <c r="F62" s="38">
        <v>4.2814306621474285E-2</v>
      </c>
      <c r="G62" s="39">
        <v>8.1441422973522484E-2</v>
      </c>
      <c r="H62" s="41"/>
      <c r="I62" s="40"/>
    </row>
    <row r="63" spans="1:9" ht="24" x14ac:dyDescent="0.25">
      <c r="A63" s="43" t="s">
        <v>61</v>
      </c>
      <c r="B63" s="37">
        <v>0.79099095071167591</v>
      </c>
      <c r="C63" s="38">
        <v>0.67593931665945173</v>
      </c>
      <c r="D63" s="38">
        <v>0.47336874939765627</v>
      </c>
      <c r="E63" s="38">
        <v>0.31013109119321391</v>
      </c>
      <c r="F63" s="38">
        <v>9.3471179920238512E-2</v>
      </c>
      <c r="G63" s="39">
        <v>0.46964140845018704</v>
      </c>
      <c r="H63" s="41"/>
      <c r="I63" s="40"/>
    </row>
    <row r="64" spans="1:9" ht="24" x14ac:dyDescent="0.25">
      <c r="A64" s="43" t="s">
        <v>62</v>
      </c>
      <c r="B64" s="37">
        <v>1.191313552995437E-3</v>
      </c>
      <c r="C64" s="38">
        <v>3.314343414185527E-3</v>
      </c>
      <c r="D64" s="38">
        <v>2.1151514108945454E-3</v>
      </c>
      <c r="E64" s="38">
        <v>4.1935748297234334E-3</v>
      </c>
      <c r="F64" s="38">
        <v>5.3330570535310923E-3</v>
      </c>
      <c r="G64" s="39">
        <v>3.2353053702643148E-3</v>
      </c>
      <c r="H64" s="41"/>
      <c r="I64" s="40"/>
    </row>
    <row r="65" spans="1:9" ht="24" x14ac:dyDescent="0.25">
      <c r="A65" s="43" t="s">
        <v>63</v>
      </c>
      <c r="B65" s="37">
        <v>0.80342833275999537</v>
      </c>
      <c r="C65" s="38">
        <v>0.59433769402705128</v>
      </c>
      <c r="D65" s="38">
        <v>0.4733240299045875</v>
      </c>
      <c r="E65" s="38">
        <v>0.33121475985230242</v>
      </c>
      <c r="F65" s="38">
        <v>5.8727188021711951E-2</v>
      </c>
      <c r="G65" s="39">
        <v>0.4526937186265933</v>
      </c>
      <c r="H65" s="41"/>
      <c r="I65" s="40"/>
    </row>
    <row r="66" spans="1:9" ht="24" x14ac:dyDescent="0.25">
      <c r="A66" s="43" t="s">
        <v>64</v>
      </c>
      <c r="B66" s="37">
        <v>0.22966019052731562</v>
      </c>
      <c r="C66" s="38">
        <v>0.10259448618611285</v>
      </c>
      <c r="D66" s="38">
        <v>4.5304751010828918E-2</v>
      </c>
      <c r="E66" s="38">
        <v>1.8643046045431873E-2</v>
      </c>
      <c r="F66" s="38">
        <v>4.1620890352676194E-3</v>
      </c>
      <c r="G66" s="39">
        <v>8.0286895673589861E-2</v>
      </c>
      <c r="H66" s="41"/>
      <c r="I66" s="40"/>
    </row>
    <row r="67" spans="1:9" ht="15" x14ac:dyDescent="0.25">
      <c r="A67" s="43" t="s">
        <v>65</v>
      </c>
      <c r="B67" s="37">
        <v>0.76976368756118096</v>
      </c>
      <c r="C67" s="38">
        <v>0.88601766102192769</v>
      </c>
      <c r="D67" s="38">
        <v>0.9374228934706581</v>
      </c>
      <c r="E67" s="38">
        <v>0.94311740774897657</v>
      </c>
      <c r="F67" s="38">
        <v>0.63803873550100187</v>
      </c>
      <c r="G67" s="39">
        <v>0.83471149129830269</v>
      </c>
      <c r="H67" s="41"/>
      <c r="I67" s="40"/>
    </row>
    <row r="68" spans="1:9" ht="24" x14ac:dyDescent="0.25">
      <c r="A68" s="54" t="s">
        <v>66</v>
      </c>
      <c r="B68" s="55">
        <v>5.7612191150216787E-4</v>
      </c>
      <c r="C68" s="56">
        <v>1.0691144071724735E-2</v>
      </c>
      <c r="D68" s="56">
        <v>1.6689230504517195E-2</v>
      </c>
      <c r="E68" s="56">
        <v>3.7656217171565046E-2</v>
      </c>
      <c r="F68" s="56">
        <v>0.35709019786340152</v>
      </c>
      <c r="G68" s="57">
        <v>8.4486511228339861E-2</v>
      </c>
      <c r="H68" s="41"/>
      <c r="I68" s="40"/>
    </row>
    <row r="69" spans="1:9" s="40" customFormat="1" ht="15" x14ac:dyDescent="0.25">
      <c r="A69" s="52"/>
      <c r="B69" s="53"/>
      <c r="C69" s="53"/>
      <c r="D69" s="53"/>
      <c r="E69" s="53"/>
      <c r="F69" s="53"/>
      <c r="G69" s="53"/>
      <c r="H69" s="41"/>
    </row>
    <row r="70" spans="1:9" s="40" customFormat="1" ht="15" x14ac:dyDescent="0.25">
      <c r="A70" s="52"/>
      <c r="B70" s="53"/>
      <c r="C70" s="53"/>
      <c r="D70" s="53"/>
      <c r="E70" s="53"/>
      <c r="F70" s="53"/>
      <c r="G70" s="53"/>
      <c r="H70" s="41"/>
    </row>
    <row r="71" spans="1:9" s="40" customFormat="1" ht="15" x14ac:dyDescent="0.25">
      <c r="A71" s="52"/>
      <c r="B71" s="53"/>
      <c r="C71" s="53"/>
      <c r="D71" s="53"/>
      <c r="E71" s="53"/>
      <c r="F71" s="53"/>
      <c r="G71" s="53"/>
      <c r="H71" s="41"/>
    </row>
    <row r="72" spans="1:9" s="40" customFormat="1" ht="15" x14ac:dyDescent="0.25">
      <c r="A72" s="52"/>
      <c r="B72" s="53"/>
      <c r="C72" s="53"/>
      <c r="D72" s="53"/>
      <c r="E72" s="53"/>
      <c r="F72" s="53"/>
      <c r="G72" s="53"/>
      <c r="H72" s="41"/>
    </row>
    <row r="73" spans="1:9" s="40" customFormat="1" ht="15" x14ac:dyDescent="0.25">
      <c r="A73" s="52"/>
      <c r="B73" s="53"/>
      <c r="C73" s="53"/>
      <c r="D73" s="53"/>
      <c r="E73" s="53"/>
      <c r="F73" s="53"/>
      <c r="G73" s="53"/>
      <c r="H73" s="41"/>
    </row>
    <row r="74" spans="1:9" s="40" customFormat="1" ht="15" x14ac:dyDescent="0.25">
      <c r="A74" s="52"/>
      <c r="B74" s="53"/>
      <c r="C74" s="53"/>
      <c r="D74" s="53"/>
      <c r="E74" s="53"/>
      <c r="F74" s="53"/>
      <c r="G74" s="53"/>
      <c r="H74" s="41"/>
    </row>
    <row r="75" spans="1:9" s="40" customFormat="1" ht="15" x14ac:dyDescent="0.25">
      <c r="A75" s="52"/>
      <c r="B75" s="53"/>
      <c r="C75" s="53"/>
      <c r="D75" s="53"/>
      <c r="E75" s="53"/>
      <c r="F75" s="53"/>
      <c r="G75" s="53"/>
      <c r="H75" s="41"/>
    </row>
    <row r="76" spans="1:9" s="40" customFormat="1" ht="15" x14ac:dyDescent="0.25">
      <c r="A76" s="52"/>
      <c r="B76" s="53"/>
      <c r="C76" s="53"/>
      <c r="D76" s="53"/>
      <c r="E76" s="53"/>
      <c r="F76" s="53"/>
      <c r="G76" s="53"/>
      <c r="H76" s="41"/>
    </row>
    <row r="77" spans="1:9" s="40" customFormat="1" x14ac:dyDescent="0.3">
      <c r="A77" s="52"/>
      <c r="B77" s="53"/>
      <c r="C77" s="53"/>
      <c r="D77" s="53"/>
      <c r="E77" s="53"/>
      <c r="F77" s="53"/>
      <c r="G77" s="53"/>
      <c r="H77" s="41"/>
    </row>
    <row r="78" spans="1:9" s="40" customFormat="1" x14ac:dyDescent="0.3">
      <c r="A78" s="52"/>
      <c r="B78" s="53"/>
      <c r="C78" s="53"/>
      <c r="D78" s="53"/>
      <c r="E78" s="53"/>
      <c r="F78" s="53"/>
      <c r="G78" s="53"/>
      <c r="H78" s="41"/>
    </row>
    <row r="79" spans="1:9" s="40" customFormat="1" x14ac:dyDescent="0.3">
      <c r="A79" s="52"/>
      <c r="B79" s="53"/>
      <c r="C79" s="53"/>
      <c r="D79" s="53"/>
      <c r="E79" s="53"/>
      <c r="F79" s="53"/>
      <c r="G79" s="53"/>
      <c r="H79" s="41"/>
    </row>
    <row r="80" spans="1:9" s="40" customFormat="1" x14ac:dyDescent="0.3">
      <c r="A80" s="52"/>
      <c r="B80" s="53"/>
      <c r="C80" s="53"/>
      <c r="D80" s="53"/>
      <c r="E80" s="53"/>
      <c r="F80" s="53"/>
      <c r="G80" s="53"/>
      <c r="H80" s="41"/>
    </row>
    <row r="81" spans="1:8" s="40" customFormat="1" x14ac:dyDescent="0.3">
      <c r="A81" s="52"/>
      <c r="B81" s="53"/>
      <c r="C81" s="53"/>
      <c r="D81" s="53"/>
      <c r="E81" s="53"/>
      <c r="F81" s="53"/>
      <c r="G81" s="53"/>
      <c r="H81" s="41"/>
    </row>
    <row r="82" spans="1:8" s="40" customFormat="1" x14ac:dyDescent="0.3">
      <c r="A82" s="52"/>
      <c r="B82" s="53"/>
      <c r="C82" s="53"/>
      <c r="D82" s="53"/>
      <c r="E82" s="53"/>
      <c r="F82" s="53"/>
      <c r="G82" s="53"/>
      <c r="H82" s="41"/>
    </row>
    <row r="83" spans="1:8" s="40" customFormat="1" x14ac:dyDescent="0.3">
      <c r="A83" s="52"/>
      <c r="B83" s="53"/>
      <c r="C83" s="53"/>
      <c r="D83" s="53"/>
      <c r="E83" s="53"/>
      <c r="F83" s="53"/>
      <c r="G83" s="53"/>
      <c r="H83" s="41"/>
    </row>
    <row r="84" spans="1:8" s="40" customFormat="1" x14ac:dyDescent="0.3">
      <c r="A84" s="52"/>
      <c r="B84" s="53"/>
      <c r="C84" s="53"/>
      <c r="D84" s="53"/>
      <c r="E84" s="53"/>
      <c r="F84" s="53"/>
      <c r="G84" s="53"/>
      <c r="H84" s="41"/>
    </row>
    <row r="85" spans="1:8" s="40" customFormat="1" x14ac:dyDescent="0.3">
      <c r="A85" s="52"/>
      <c r="B85" s="53"/>
      <c r="C85" s="53"/>
      <c r="D85" s="53"/>
      <c r="E85" s="53"/>
      <c r="F85" s="53"/>
      <c r="G85" s="53"/>
      <c r="H85" s="41"/>
    </row>
    <row r="86" spans="1:8" s="40" customFormat="1" x14ac:dyDescent="0.3">
      <c r="A86" s="52"/>
      <c r="B86" s="53"/>
      <c r="C86" s="53"/>
      <c r="D86" s="53"/>
      <c r="E86" s="53"/>
      <c r="F86" s="53"/>
      <c r="G86" s="53"/>
      <c r="H86" s="41"/>
    </row>
    <row r="87" spans="1:8" s="40" customFormat="1" x14ac:dyDescent="0.3">
      <c r="A87" s="52"/>
      <c r="B87" s="53"/>
      <c r="C87" s="53"/>
      <c r="D87" s="53"/>
      <c r="E87" s="53"/>
      <c r="F87" s="53"/>
      <c r="G87" s="53"/>
      <c r="H87" s="41"/>
    </row>
    <row r="88" spans="1:8" s="40" customFormat="1" x14ac:dyDescent="0.3">
      <c r="A88" s="52"/>
      <c r="B88" s="53"/>
      <c r="C88" s="53"/>
      <c r="D88" s="53"/>
      <c r="E88" s="53"/>
      <c r="F88" s="53"/>
      <c r="G88" s="53"/>
      <c r="H88" s="41"/>
    </row>
    <row r="89" spans="1:8" s="40" customFormat="1" x14ac:dyDescent="0.3">
      <c r="A89" s="52"/>
      <c r="B89" s="53"/>
      <c r="C89" s="53"/>
      <c r="D89" s="53"/>
      <c r="E89" s="53"/>
      <c r="F89" s="53"/>
      <c r="G89" s="53"/>
      <c r="H89" s="41"/>
    </row>
    <row r="90" spans="1:8" s="40" customFormat="1" x14ac:dyDescent="0.3">
      <c r="A90" s="52"/>
      <c r="B90" s="53"/>
      <c r="C90" s="53"/>
      <c r="D90" s="53"/>
      <c r="E90" s="53"/>
      <c r="F90" s="53"/>
      <c r="G90" s="53"/>
      <c r="H90" s="41"/>
    </row>
    <row r="91" spans="1:8" s="40" customFormat="1" x14ac:dyDescent="0.3">
      <c r="A91" s="52"/>
      <c r="B91" s="53"/>
      <c r="C91" s="53"/>
      <c r="D91" s="53"/>
      <c r="E91" s="53"/>
      <c r="F91" s="53"/>
      <c r="G91" s="53"/>
      <c r="H91" s="41"/>
    </row>
    <row r="92" spans="1:8" s="40" customFormat="1" x14ac:dyDescent="0.3">
      <c r="A92" s="52"/>
      <c r="B92" s="53"/>
      <c r="C92" s="53"/>
      <c r="D92" s="53"/>
      <c r="E92" s="53"/>
      <c r="F92" s="53"/>
      <c r="G92" s="53"/>
      <c r="H92" s="41"/>
    </row>
    <row r="93" spans="1:8" s="40" customFormat="1" x14ac:dyDescent="0.3">
      <c r="A93" s="52"/>
      <c r="B93" s="53"/>
      <c r="C93" s="53"/>
      <c r="D93" s="53"/>
      <c r="E93" s="53"/>
      <c r="F93" s="53"/>
      <c r="G93" s="53"/>
      <c r="H93" s="41"/>
    </row>
    <row r="94" spans="1:8" s="40" customFormat="1" x14ac:dyDescent="0.3">
      <c r="A94" s="52"/>
      <c r="B94" s="53"/>
      <c r="C94" s="53"/>
      <c r="D94" s="53"/>
      <c r="E94" s="53"/>
      <c r="F94" s="53"/>
      <c r="G94" s="53"/>
      <c r="H94" s="41"/>
    </row>
    <row r="95" spans="1:8" s="40" customFormat="1" x14ac:dyDescent="0.3">
      <c r="A95" s="52"/>
      <c r="B95" s="53"/>
      <c r="C95" s="53"/>
      <c r="D95" s="53"/>
      <c r="E95" s="53"/>
      <c r="F95" s="53"/>
      <c r="G95" s="53"/>
      <c r="H95" s="41"/>
    </row>
    <row r="96" spans="1:8" s="40" customFormat="1" x14ac:dyDescent="0.3">
      <c r="A96" s="52"/>
      <c r="B96" s="53"/>
      <c r="C96" s="53"/>
      <c r="D96" s="53"/>
      <c r="E96" s="53"/>
      <c r="F96" s="53"/>
      <c r="G96" s="53"/>
      <c r="H96" s="41"/>
    </row>
    <row r="97" spans="1:8" s="40" customFormat="1" x14ac:dyDescent="0.3">
      <c r="A97" s="52"/>
      <c r="B97" s="53"/>
      <c r="C97" s="53"/>
      <c r="D97" s="53"/>
      <c r="E97" s="53"/>
      <c r="F97" s="53"/>
      <c r="G97" s="53"/>
      <c r="H97" s="41"/>
    </row>
    <row r="98" spans="1:8" s="40" customFormat="1" x14ac:dyDescent="0.3">
      <c r="A98" s="52"/>
      <c r="B98" s="53"/>
      <c r="C98" s="53"/>
      <c r="D98" s="53"/>
      <c r="E98" s="53"/>
      <c r="F98" s="53"/>
      <c r="G98" s="53"/>
      <c r="H98" s="41"/>
    </row>
    <row r="99" spans="1:8" s="40" customFormat="1" x14ac:dyDescent="0.3">
      <c r="A99" s="52"/>
      <c r="B99" s="53"/>
      <c r="C99" s="53"/>
      <c r="D99" s="53"/>
      <c r="E99" s="53"/>
      <c r="F99" s="53"/>
      <c r="G99" s="53"/>
      <c r="H99" s="41"/>
    </row>
    <row r="100" spans="1:8" s="40" customFormat="1" x14ac:dyDescent="0.3">
      <c r="A100" s="52"/>
      <c r="B100" s="53"/>
      <c r="C100" s="53"/>
      <c r="D100" s="53"/>
      <c r="E100" s="53"/>
      <c r="F100" s="53"/>
      <c r="G100" s="53"/>
      <c r="H100" s="41"/>
    </row>
    <row r="101" spans="1:8" s="40" customFormat="1" x14ac:dyDescent="0.3">
      <c r="A101" s="52"/>
      <c r="B101" s="53"/>
      <c r="C101" s="53"/>
      <c r="D101" s="53"/>
      <c r="E101" s="53"/>
      <c r="F101" s="53"/>
      <c r="G101" s="53"/>
      <c r="H101" s="41"/>
    </row>
    <row r="102" spans="1:8" s="40" customFormat="1" x14ac:dyDescent="0.3">
      <c r="A102" s="52"/>
      <c r="B102" s="53"/>
      <c r="C102" s="53"/>
      <c r="D102" s="53"/>
      <c r="E102" s="53"/>
      <c r="F102" s="53"/>
      <c r="G102" s="53"/>
      <c r="H102" s="41"/>
    </row>
    <row r="103" spans="1:8" s="40" customFormat="1" x14ac:dyDescent="0.3">
      <c r="A103" s="52"/>
      <c r="B103" s="53"/>
      <c r="C103" s="53"/>
      <c r="D103" s="53"/>
      <c r="E103" s="53"/>
      <c r="F103" s="53"/>
      <c r="G103" s="53"/>
      <c r="H103" s="41"/>
    </row>
    <row r="104" spans="1:8" s="40" customFormat="1" x14ac:dyDescent="0.3">
      <c r="A104" s="52"/>
      <c r="B104" s="53"/>
      <c r="C104" s="53"/>
      <c r="D104" s="53"/>
      <c r="E104" s="53"/>
      <c r="F104" s="53"/>
      <c r="G104" s="53"/>
      <c r="H104" s="41"/>
    </row>
    <row r="105" spans="1:8" s="40" customFormat="1" x14ac:dyDescent="0.3">
      <c r="A105" s="52"/>
      <c r="B105" s="53"/>
      <c r="C105" s="53"/>
      <c r="D105" s="53"/>
      <c r="E105" s="53"/>
      <c r="F105" s="53"/>
      <c r="G105" s="53"/>
      <c r="H105" s="41"/>
    </row>
    <row r="106" spans="1:8" s="40" customFormat="1" x14ac:dyDescent="0.3">
      <c r="A106" s="52"/>
      <c r="B106" s="53"/>
      <c r="C106" s="53"/>
      <c r="D106" s="53"/>
      <c r="E106" s="53"/>
      <c r="F106" s="53"/>
      <c r="G106" s="53"/>
      <c r="H106" s="41"/>
    </row>
    <row r="107" spans="1:8" s="40" customFormat="1" x14ac:dyDescent="0.3">
      <c r="A107" s="52"/>
      <c r="B107" s="41"/>
      <c r="C107" s="41"/>
      <c r="D107" s="41"/>
      <c r="E107" s="41"/>
      <c r="F107" s="41"/>
      <c r="G107" s="41"/>
      <c r="H107" s="41"/>
    </row>
    <row r="108" spans="1:8" s="40" customFormat="1" x14ac:dyDescent="0.3">
      <c r="A108" s="52"/>
      <c r="B108" s="41"/>
      <c r="C108" s="41"/>
      <c r="D108" s="41"/>
      <c r="E108" s="41"/>
      <c r="F108" s="41"/>
      <c r="G108" s="41"/>
      <c r="H108" s="41"/>
    </row>
    <row r="109" spans="1:8" s="40" customFormat="1" x14ac:dyDescent="0.3">
      <c r="A109" s="52"/>
      <c r="B109" s="41"/>
      <c r="C109" s="41"/>
      <c r="D109" s="41"/>
      <c r="E109" s="41"/>
      <c r="F109" s="41"/>
      <c r="G109" s="41"/>
      <c r="H109" s="41"/>
    </row>
    <row r="110" spans="1:8" s="40" customFormat="1" x14ac:dyDescent="0.3">
      <c r="A110" s="52"/>
      <c r="B110" s="41"/>
      <c r="C110" s="41"/>
      <c r="D110" s="41"/>
      <c r="E110" s="41"/>
      <c r="F110" s="41"/>
      <c r="G110" s="41"/>
      <c r="H110" s="41"/>
    </row>
    <row r="111" spans="1:8" s="40" customFormat="1" x14ac:dyDescent="0.3">
      <c r="A111" s="52"/>
      <c r="B111" s="41"/>
      <c r="C111" s="41"/>
      <c r="D111" s="41"/>
      <c r="E111" s="41"/>
      <c r="F111" s="41"/>
      <c r="G111" s="41"/>
      <c r="H111" s="41"/>
    </row>
    <row r="112" spans="1:8" s="40" customFormat="1" x14ac:dyDescent="0.3">
      <c r="A112" s="52"/>
      <c r="B112" s="41"/>
      <c r="C112" s="41"/>
      <c r="D112" s="41"/>
      <c r="E112" s="41"/>
      <c r="F112" s="41"/>
      <c r="G112" s="41"/>
      <c r="H112" s="41"/>
    </row>
    <row r="113" spans="1:8" s="40" customFormat="1" x14ac:dyDescent="0.3">
      <c r="A113" s="52"/>
      <c r="B113" s="41"/>
      <c r="C113" s="41"/>
      <c r="D113" s="41"/>
      <c r="E113" s="41"/>
      <c r="F113" s="41"/>
      <c r="G113" s="41"/>
      <c r="H113" s="41"/>
    </row>
    <row r="114" spans="1:8" s="40" customFormat="1" x14ac:dyDescent="0.3">
      <c r="A114" s="52"/>
      <c r="B114" s="41"/>
      <c r="C114" s="41"/>
      <c r="D114" s="41"/>
      <c r="E114" s="41"/>
      <c r="F114" s="41"/>
      <c r="G114" s="41"/>
      <c r="H114" s="41"/>
    </row>
    <row r="115" spans="1:8" s="40" customFormat="1" x14ac:dyDescent="0.3">
      <c r="A115" s="52"/>
      <c r="B115" s="41"/>
      <c r="C115" s="41"/>
      <c r="D115" s="41"/>
      <c r="E115" s="41"/>
      <c r="F115" s="41"/>
      <c r="G115" s="41"/>
      <c r="H115" s="41"/>
    </row>
    <row r="116" spans="1:8" s="40" customFormat="1" x14ac:dyDescent="0.3">
      <c r="A116" s="52"/>
      <c r="B116" s="41"/>
      <c r="C116" s="41"/>
      <c r="D116" s="41"/>
      <c r="E116" s="41"/>
      <c r="F116" s="41"/>
      <c r="G116" s="41"/>
      <c r="H116" s="41"/>
    </row>
    <row r="117" spans="1:8" s="40" customFormat="1" x14ac:dyDescent="0.3">
      <c r="A117" s="52"/>
      <c r="B117" s="41"/>
      <c r="C117" s="41"/>
      <c r="D117" s="41"/>
      <c r="E117" s="41"/>
      <c r="F117" s="41"/>
      <c r="G117" s="41"/>
      <c r="H117" s="41"/>
    </row>
    <row r="118" spans="1:8" s="40" customFormat="1" x14ac:dyDescent="0.3">
      <c r="A118" s="52"/>
      <c r="B118" s="41"/>
      <c r="C118" s="41"/>
      <c r="D118" s="41"/>
      <c r="E118" s="41"/>
      <c r="F118" s="41"/>
      <c r="G118" s="41"/>
      <c r="H118" s="41"/>
    </row>
    <row r="119" spans="1:8" s="40" customFormat="1" x14ac:dyDescent="0.3">
      <c r="A119" s="52"/>
      <c r="B119" s="41"/>
      <c r="C119" s="41"/>
      <c r="D119" s="41"/>
      <c r="E119" s="41"/>
      <c r="F119" s="41"/>
      <c r="G119" s="41"/>
      <c r="H119" s="41"/>
    </row>
    <row r="120" spans="1:8" s="40" customFormat="1" x14ac:dyDescent="0.3">
      <c r="A120" s="52"/>
      <c r="B120" s="41"/>
      <c r="C120" s="41"/>
      <c r="D120" s="41"/>
      <c r="E120" s="41"/>
      <c r="F120" s="41"/>
      <c r="G120" s="41"/>
      <c r="H120" s="41"/>
    </row>
    <row r="121" spans="1:8" s="40" customFormat="1" x14ac:dyDescent="0.3">
      <c r="A121" s="52"/>
      <c r="B121" s="41"/>
      <c r="C121" s="41"/>
      <c r="D121" s="41"/>
      <c r="E121" s="41"/>
      <c r="F121" s="41"/>
      <c r="G121" s="41"/>
      <c r="H121" s="41"/>
    </row>
    <row r="122" spans="1:8" s="40" customFormat="1" x14ac:dyDescent="0.3">
      <c r="A122" s="52"/>
      <c r="B122" s="41"/>
      <c r="C122" s="41"/>
      <c r="D122" s="41"/>
      <c r="E122" s="41"/>
      <c r="F122" s="41"/>
      <c r="G122" s="41"/>
      <c r="H122" s="41"/>
    </row>
    <row r="123" spans="1:8" s="40" customFormat="1" x14ac:dyDescent="0.3">
      <c r="A123" s="52"/>
      <c r="B123" s="41"/>
      <c r="C123" s="41"/>
      <c r="D123" s="41"/>
      <c r="E123" s="41"/>
      <c r="F123" s="41"/>
      <c r="G123" s="41"/>
      <c r="H123" s="41"/>
    </row>
    <row r="124" spans="1:8" s="40" customFormat="1" x14ac:dyDescent="0.3">
      <c r="A124" s="52"/>
      <c r="B124" s="41"/>
      <c r="C124" s="41"/>
      <c r="D124" s="41"/>
      <c r="E124" s="41"/>
      <c r="F124" s="41"/>
      <c r="G124" s="41"/>
      <c r="H124" s="41"/>
    </row>
    <row r="125" spans="1:8" s="40" customFormat="1" x14ac:dyDescent="0.3">
      <c r="A125" s="52"/>
      <c r="B125" s="41"/>
      <c r="C125" s="41"/>
      <c r="D125" s="41"/>
      <c r="E125" s="41"/>
      <c r="F125" s="41"/>
      <c r="G125" s="41"/>
      <c r="H125" s="41"/>
    </row>
    <row r="126" spans="1:8" s="40" customFormat="1" x14ac:dyDescent="0.3">
      <c r="A126" s="52"/>
      <c r="B126" s="41"/>
      <c r="C126" s="41"/>
      <c r="D126" s="41"/>
      <c r="E126" s="41"/>
      <c r="F126" s="41"/>
      <c r="G126" s="41"/>
      <c r="H126" s="41"/>
    </row>
    <row r="127" spans="1:8" s="40" customFormat="1" x14ac:dyDescent="0.3">
      <c r="A127" s="52"/>
      <c r="B127" s="41"/>
      <c r="C127" s="41"/>
      <c r="D127" s="41"/>
      <c r="E127" s="41"/>
      <c r="F127" s="41"/>
      <c r="G127" s="41"/>
      <c r="H127" s="41"/>
    </row>
    <row r="128" spans="1:8" s="40" customFormat="1" x14ac:dyDescent="0.3">
      <c r="A128" s="52"/>
      <c r="B128" s="41"/>
      <c r="C128" s="41"/>
      <c r="D128" s="41"/>
      <c r="E128" s="41"/>
      <c r="F128" s="41"/>
      <c r="G128" s="41"/>
      <c r="H128" s="41"/>
    </row>
    <row r="129" spans="1:8" s="40" customFormat="1" x14ac:dyDescent="0.3">
      <c r="A129" s="52"/>
      <c r="B129" s="41"/>
      <c r="C129" s="41"/>
      <c r="D129" s="41"/>
      <c r="E129" s="41"/>
      <c r="F129" s="41"/>
      <c r="G129" s="41"/>
      <c r="H129" s="41"/>
    </row>
    <row r="130" spans="1:8" s="40" customFormat="1" x14ac:dyDescent="0.3">
      <c r="A130" s="52"/>
      <c r="B130" s="41"/>
      <c r="C130" s="41"/>
      <c r="D130" s="41"/>
      <c r="E130" s="41"/>
      <c r="F130" s="41"/>
      <c r="G130" s="41"/>
      <c r="H130" s="41"/>
    </row>
    <row r="131" spans="1:8" s="40" customFormat="1" x14ac:dyDescent="0.3">
      <c r="A131" s="52"/>
      <c r="B131" s="41"/>
      <c r="C131" s="41"/>
      <c r="D131" s="41"/>
      <c r="E131" s="41"/>
      <c r="F131" s="41"/>
      <c r="G131" s="41"/>
      <c r="H131" s="41"/>
    </row>
    <row r="132" spans="1:8" s="40" customFormat="1" x14ac:dyDescent="0.3">
      <c r="A132" s="52"/>
      <c r="B132" s="41"/>
      <c r="C132" s="41"/>
      <c r="D132" s="41"/>
      <c r="E132" s="41"/>
      <c r="F132" s="41"/>
      <c r="G132" s="41"/>
      <c r="H132" s="41"/>
    </row>
    <row r="133" spans="1:8" s="40" customFormat="1" x14ac:dyDescent="0.3">
      <c r="A133" s="52"/>
      <c r="B133" s="41"/>
      <c r="C133" s="41"/>
      <c r="D133" s="41"/>
      <c r="E133" s="41"/>
      <c r="F133" s="41"/>
      <c r="G133" s="41"/>
      <c r="H133" s="41"/>
    </row>
    <row r="134" spans="1:8" s="40" customFormat="1" x14ac:dyDescent="0.3">
      <c r="A134" s="52"/>
      <c r="B134" s="41"/>
      <c r="C134" s="41"/>
      <c r="D134" s="41"/>
      <c r="E134" s="41"/>
      <c r="F134" s="41"/>
      <c r="G134" s="41"/>
      <c r="H134" s="41"/>
    </row>
    <row r="135" spans="1:8" s="40" customFormat="1" x14ac:dyDescent="0.3">
      <c r="A135" s="52"/>
      <c r="B135" s="41"/>
      <c r="C135" s="41"/>
      <c r="D135" s="41"/>
      <c r="E135" s="41"/>
      <c r="F135" s="41"/>
      <c r="G135" s="41"/>
      <c r="H135" s="41"/>
    </row>
    <row r="136" spans="1:8" s="40" customFormat="1" x14ac:dyDescent="0.3">
      <c r="A136" s="52"/>
      <c r="B136" s="41"/>
      <c r="C136" s="41"/>
      <c r="D136" s="41"/>
      <c r="E136" s="41"/>
      <c r="F136" s="41"/>
      <c r="G136" s="41"/>
      <c r="H136" s="41"/>
    </row>
    <row r="137" spans="1:8" s="40" customFormat="1" x14ac:dyDescent="0.3">
      <c r="A137" s="52"/>
      <c r="B137" s="41"/>
      <c r="C137" s="41"/>
      <c r="D137" s="41"/>
      <c r="E137" s="41"/>
      <c r="F137" s="41"/>
      <c r="G137" s="41"/>
      <c r="H137" s="41"/>
    </row>
    <row r="138" spans="1:8" s="40" customFormat="1" x14ac:dyDescent="0.3">
      <c r="A138" s="52"/>
      <c r="B138" s="41"/>
      <c r="C138" s="41"/>
      <c r="D138" s="41"/>
      <c r="E138" s="41"/>
      <c r="F138" s="41"/>
      <c r="G138" s="41"/>
    </row>
    <row r="139" spans="1:8" s="40" customFormat="1" x14ac:dyDescent="0.3">
      <c r="A139" s="52"/>
      <c r="B139" s="41"/>
      <c r="C139" s="41"/>
      <c r="D139" s="41"/>
      <c r="E139" s="41"/>
      <c r="F139" s="41"/>
      <c r="G139" s="41"/>
    </row>
    <row r="140" spans="1:8" s="40" customFormat="1" x14ac:dyDescent="0.3">
      <c r="A140" s="52"/>
      <c r="B140" s="41"/>
      <c r="C140" s="41"/>
      <c r="D140" s="41"/>
      <c r="E140" s="41"/>
      <c r="F140" s="41"/>
      <c r="G140" s="41"/>
    </row>
    <row r="141" spans="1:8" s="40" customFormat="1" x14ac:dyDescent="0.3">
      <c r="A141" s="52"/>
      <c r="B141" s="41"/>
      <c r="C141" s="41"/>
      <c r="D141" s="41"/>
      <c r="E141" s="41"/>
      <c r="F141" s="41"/>
      <c r="G141" s="41"/>
    </row>
    <row r="142" spans="1:8" s="40" customFormat="1" x14ac:dyDescent="0.3">
      <c r="A142" s="52"/>
      <c r="B142" s="41"/>
      <c r="C142" s="41"/>
      <c r="D142" s="41"/>
      <c r="E142" s="41"/>
      <c r="F142" s="41"/>
      <c r="G142" s="41"/>
    </row>
    <row r="143" spans="1:8" s="40" customFormat="1" x14ac:dyDescent="0.3">
      <c r="A143" s="52"/>
      <c r="B143" s="41"/>
      <c r="C143" s="41"/>
      <c r="D143" s="41"/>
      <c r="E143" s="41"/>
      <c r="F143" s="41"/>
      <c r="G143" s="41"/>
    </row>
    <row r="144" spans="1:8" s="40" customFormat="1" x14ac:dyDescent="0.3">
      <c r="A144" s="52"/>
      <c r="B144" s="41"/>
      <c r="C144" s="41"/>
      <c r="D144" s="41"/>
      <c r="E144" s="41"/>
      <c r="F144" s="41"/>
      <c r="G144" s="41"/>
    </row>
    <row r="145" spans="1:7" s="40" customFormat="1" x14ac:dyDescent="0.3">
      <c r="A145" s="52"/>
      <c r="B145" s="41"/>
      <c r="C145" s="41"/>
      <c r="D145" s="41"/>
      <c r="E145" s="41"/>
      <c r="F145" s="41"/>
      <c r="G145" s="41"/>
    </row>
    <row r="146" spans="1:7" s="40" customFormat="1" x14ac:dyDescent="0.3">
      <c r="A146" s="52"/>
      <c r="B146" s="41"/>
      <c r="C146" s="41"/>
      <c r="D146" s="41"/>
      <c r="E146" s="41"/>
      <c r="F146" s="41"/>
      <c r="G146" s="41"/>
    </row>
    <row r="147" spans="1:7" s="40" customFormat="1" x14ac:dyDescent="0.3">
      <c r="A147" s="52"/>
      <c r="B147" s="41"/>
      <c r="C147" s="41"/>
      <c r="D147" s="41"/>
      <c r="E147" s="41"/>
      <c r="F147" s="41"/>
      <c r="G147" s="41"/>
    </row>
    <row r="148" spans="1:7" s="40" customFormat="1" x14ac:dyDescent="0.3"/>
    <row r="149" spans="1:7" s="40" customFormat="1" x14ac:dyDescent="0.3"/>
    <row r="150" spans="1:7" s="40" customFormat="1" x14ac:dyDescent="0.3"/>
    <row r="151" spans="1:7" s="40" customFormat="1" x14ac:dyDescent="0.3"/>
    <row r="152" spans="1:7" s="40" customFormat="1" x14ac:dyDescent="0.3"/>
    <row r="153" spans="1:7" s="40" customFormat="1" x14ac:dyDescent="0.3"/>
    <row r="154" spans="1:7" s="40" customFormat="1" x14ac:dyDescent="0.3"/>
    <row r="155" spans="1:7" s="40" customFormat="1" x14ac:dyDescent="0.3"/>
    <row r="156" spans="1:7" s="40" customFormat="1" x14ac:dyDescent="0.3"/>
    <row r="157" spans="1:7" s="40" customFormat="1" x14ac:dyDescent="0.3"/>
    <row r="158" spans="1:7" s="40" customFormat="1" x14ac:dyDescent="0.3"/>
    <row r="159" spans="1:7" s="40" customFormat="1" x14ac:dyDescent="0.3"/>
    <row r="160" spans="1:7" s="40" customFormat="1" x14ac:dyDescent="0.3"/>
    <row r="161" s="40" customFormat="1" x14ac:dyDescent="0.3"/>
    <row r="162" s="40" customFormat="1" x14ac:dyDescent="0.3"/>
    <row r="163" s="40" customFormat="1" x14ac:dyDescent="0.3"/>
    <row r="164" s="40" customFormat="1" x14ac:dyDescent="0.3"/>
    <row r="165" s="40" customFormat="1" x14ac:dyDescent="0.3"/>
    <row r="166" s="40" customFormat="1" x14ac:dyDescent="0.3"/>
    <row r="167" s="40" customFormat="1" x14ac:dyDescent="0.3"/>
    <row r="168" s="40" customFormat="1" x14ac:dyDescent="0.3"/>
    <row r="169" s="40" customFormat="1" x14ac:dyDescent="0.3"/>
    <row r="170" s="40" customFormat="1" x14ac:dyDescent="0.3"/>
    <row r="171" s="40" customFormat="1" x14ac:dyDescent="0.3"/>
    <row r="172" s="40" customFormat="1" x14ac:dyDescent="0.3"/>
    <row r="173" s="40" customFormat="1" x14ac:dyDescent="0.3"/>
    <row r="174" s="40" customFormat="1" x14ac:dyDescent="0.3"/>
    <row r="175" s="40" customFormat="1" x14ac:dyDescent="0.3"/>
    <row r="176" s="40" customFormat="1" x14ac:dyDescent="0.3"/>
    <row r="177" s="40" customFormat="1" x14ac:dyDescent="0.3"/>
    <row r="178" s="40" customFormat="1" x14ac:dyDescent="0.3"/>
    <row r="179" s="40" customFormat="1" x14ac:dyDescent="0.3"/>
    <row r="180" s="40" customFormat="1" x14ac:dyDescent="0.3"/>
    <row r="181" s="40" customFormat="1" x14ac:dyDescent="0.3"/>
    <row r="182" s="40" customFormat="1" x14ac:dyDescent="0.3"/>
    <row r="183" s="40" customFormat="1" x14ac:dyDescent="0.3"/>
    <row r="184" s="40" customFormat="1" x14ac:dyDescent="0.3"/>
    <row r="185" s="40" customFormat="1" x14ac:dyDescent="0.3"/>
    <row r="186" s="40" customFormat="1" x14ac:dyDescent="0.3"/>
    <row r="187" s="40" customFormat="1" x14ac:dyDescent="0.3"/>
    <row r="188" s="40" customFormat="1" x14ac:dyDescent="0.3"/>
    <row r="189" s="40" customFormat="1" x14ac:dyDescent="0.3"/>
    <row r="190" s="40" customFormat="1" x14ac:dyDescent="0.3"/>
    <row r="191" s="40" customFormat="1" x14ac:dyDescent="0.3"/>
    <row r="192" s="40" customFormat="1" x14ac:dyDescent="0.3"/>
    <row r="193" s="40" customFormat="1" x14ac:dyDescent="0.3"/>
    <row r="194" s="40" customFormat="1" x14ac:dyDescent="0.3"/>
    <row r="195" s="40" customFormat="1" x14ac:dyDescent="0.3"/>
    <row r="196" s="40" customFormat="1" x14ac:dyDescent="0.3"/>
    <row r="197" s="40" customFormat="1" x14ac:dyDescent="0.3"/>
    <row r="198" s="40" customFormat="1" x14ac:dyDescent="0.3"/>
    <row r="199" s="40" customFormat="1" x14ac:dyDescent="0.3"/>
    <row r="200" s="40" customFormat="1" x14ac:dyDescent="0.3"/>
    <row r="201" s="40" customFormat="1" x14ac:dyDescent="0.3"/>
    <row r="202" s="40" customFormat="1" x14ac:dyDescent="0.3"/>
    <row r="203" s="40" customFormat="1" x14ac:dyDescent="0.3"/>
    <row r="204" s="40" customFormat="1" x14ac:dyDescent="0.3"/>
    <row r="205" s="40" customFormat="1" x14ac:dyDescent="0.3"/>
    <row r="206" s="40" customFormat="1" x14ac:dyDescent="0.3"/>
    <row r="207" s="40" customFormat="1" x14ac:dyDescent="0.3"/>
    <row r="208" s="40" customFormat="1" x14ac:dyDescent="0.3"/>
    <row r="209" s="40" customFormat="1" x14ac:dyDescent="0.3"/>
  </sheetData>
  <mergeCells count="2">
    <mergeCell ref="B18:C18"/>
    <mergeCell ref="A22:G22"/>
  </mergeCells>
  <printOptions horizontalCentered="1"/>
  <pageMargins left="0.45" right="0.45" top="0.5" bottom="0.5" header="0" footer="0"/>
  <pageSetup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PCA</vt:lpstr>
      <vt:lpstr>National</vt:lpstr>
    </vt:vector>
  </TitlesOfParts>
  <Company>ICF International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VM</dc:creator>
  <cp:lastModifiedBy>Shea Rutstein</cp:lastModifiedBy>
  <cp:lastPrinted>2013-11-21T15:45:11Z</cp:lastPrinted>
  <dcterms:created xsi:type="dcterms:W3CDTF">2013-08-06T13:22:30Z</dcterms:created>
  <dcterms:modified xsi:type="dcterms:W3CDTF">2014-04-02T14:35:46Z</dcterms:modified>
</cp:coreProperties>
</file>